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user\Desktop\IZVJEŠTAJI\2022\03.2022\"/>
    </mc:Choice>
  </mc:AlternateContent>
  <xr:revisionPtr revIDLastSave="0" documentId="8_{827903D3-2CA2-4B7E-A683-B61D0C2A118A}" xr6:coauthVersionLast="45" xr6:coauthVersionMax="45"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H279" i="9"/>
  <c r="G279" i="9"/>
  <c r="E279" i="9" s="1"/>
  <c r="B279" i="9" s="1"/>
  <c r="F279" i="9"/>
  <c r="F278" i="9"/>
  <c r="F277" i="9"/>
  <c r="F276" i="9"/>
  <c r="F275" i="9"/>
  <c r="L274" i="9"/>
  <c r="F274" i="9" s="1"/>
  <c r="H274" i="9"/>
  <c r="I273" i="9"/>
  <c r="E273" i="9" s="1"/>
  <c r="B273" i="9" s="1"/>
  <c r="H273" i="9"/>
  <c r="F273" i="9"/>
  <c r="E272" i="9"/>
  <c r="M271" i="9"/>
  <c r="L271" i="9"/>
  <c r="F271" i="9"/>
  <c r="E271" i="9"/>
  <c r="B271" i="9"/>
  <c r="M270" i="9"/>
  <c r="L270" i="9"/>
  <c r="F270" i="9" s="1"/>
  <c r="E270" i="9"/>
  <c r="M269" i="9"/>
  <c r="L269" i="9"/>
  <c r="F269" i="9"/>
  <c r="B269" i="9" s="1"/>
  <c r="E269" i="9"/>
  <c r="M268" i="9"/>
  <c r="L268" i="9"/>
  <c r="F268" i="9" s="1"/>
  <c r="E268" i="9"/>
  <c r="M267" i="9"/>
  <c r="F267" i="9" s="1"/>
  <c r="B267" i="9" s="1"/>
  <c r="L267" i="9"/>
  <c r="E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B262" i="9" s="1"/>
  <c r="M261" i="9"/>
  <c r="F261" i="9" s="1"/>
  <c r="B261" i="9" s="1"/>
  <c r="L261" i="9"/>
  <c r="E261" i="9"/>
  <c r="M260" i="9"/>
  <c r="L260" i="9"/>
  <c r="F260" i="9" s="1"/>
  <c r="E260" i="9"/>
  <c r="M259" i="9"/>
  <c r="L259" i="9"/>
  <c r="F259" i="9" s="1"/>
  <c r="B259" i="9" s="1"/>
  <c r="E259" i="9"/>
  <c r="M258" i="9"/>
  <c r="L258" i="9"/>
  <c r="E258" i="9"/>
  <c r="M257" i="9"/>
  <c r="L257" i="9"/>
  <c r="F257" i="9"/>
  <c r="B257" i="9" s="1"/>
  <c r="E257" i="9"/>
  <c r="M256" i="9"/>
  <c r="L256" i="9"/>
  <c r="F256" i="9" s="1"/>
  <c r="E256" i="9"/>
  <c r="M255" i="9"/>
  <c r="L255" i="9"/>
  <c r="F255" i="9" s="1"/>
  <c r="B255" i="9" s="1"/>
  <c r="E255" i="9"/>
  <c r="M254" i="9"/>
  <c r="L254" i="9"/>
  <c r="E254" i="9"/>
  <c r="M253" i="9"/>
  <c r="F253" i="9" s="1"/>
  <c r="B253" i="9" s="1"/>
  <c r="L253" i="9"/>
  <c r="E253" i="9"/>
  <c r="M252" i="9"/>
  <c r="L252" i="9"/>
  <c r="F252" i="9" s="1"/>
  <c r="E252" i="9"/>
  <c r="M251" i="9"/>
  <c r="L251" i="9"/>
  <c r="F251" i="9" s="1"/>
  <c r="B251" i="9" s="1"/>
  <c r="E251" i="9"/>
  <c r="M250" i="9"/>
  <c r="L250" i="9"/>
  <c r="E250" i="9"/>
  <c r="M249" i="9"/>
  <c r="L249" i="9"/>
  <c r="F249" i="9"/>
  <c r="B249" i="9" s="1"/>
  <c r="E249" i="9"/>
  <c r="M248" i="9"/>
  <c r="L248" i="9"/>
  <c r="F248" i="9" s="1"/>
  <c r="E248" i="9"/>
  <c r="M247" i="9"/>
  <c r="L247" i="9"/>
  <c r="F247" i="9" s="1"/>
  <c r="B247" i="9" s="1"/>
  <c r="E247" i="9"/>
  <c r="M246" i="9"/>
  <c r="L246" i="9"/>
  <c r="E246" i="9"/>
  <c r="M245" i="9"/>
  <c r="F245" i="9" s="1"/>
  <c r="B245" i="9" s="1"/>
  <c r="L245" i="9"/>
  <c r="E245" i="9"/>
  <c r="M244" i="9"/>
  <c r="L244" i="9"/>
  <c r="F244" i="9" s="1"/>
  <c r="E244" i="9"/>
  <c r="M243" i="9"/>
  <c r="L243" i="9"/>
  <c r="F243" i="9" s="1"/>
  <c r="B243" i="9" s="1"/>
  <c r="E243" i="9"/>
  <c r="M242" i="9"/>
  <c r="L242" i="9"/>
  <c r="E242" i="9"/>
  <c r="M241" i="9"/>
  <c r="L241" i="9"/>
  <c r="F241" i="9"/>
  <c r="E241" i="9"/>
  <c r="B241" i="9" s="1"/>
  <c r="M240" i="9"/>
  <c r="L240" i="9"/>
  <c r="F240" i="9" s="1"/>
  <c r="E240" i="9"/>
  <c r="M239" i="9"/>
  <c r="L239" i="9"/>
  <c r="F239" i="9" s="1"/>
  <c r="B239" i="9" s="1"/>
  <c r="E239" i="9"/>
  <c r="M238" i="9"/>
  <c r="L238" i="9"/>
  <c r="E238" i="9"/>
  <c r="M237" i="9"/>
  <c r="F237" i="9" s="1"/>
  <c r="B237" i="9" s="1"/>
  <c r="L237" i="9"/>
  <c r="E237" i="9"/>
  <c r="M236" i="9"/>
  <c r="L236" i="9"/>
  <c r="F236" i="9" s="1"/>
  <c r="E236" i="9"/>
  <c r="M235" i="9"/>
  <c r="L235" i="9"/>
  <c r="F235" i="9" s="1"/>
  <c r="B235" i="9" s="1"/>
  <c r="E235" i="9"/>
  <c r="M234" i="9"/>
  <c r="L234" i="9"/>
  <c r="E234" i="9"/>
  <c r="M233" i="9"/>
  <c r="L233" i="9"/>
  <c r="F233" i="9"/>
  <c r="E233" i="9"/>
  <c r="B233" i="9" s="1"/>
  <c r="M232" i="9"/>
  <c r="L232" i="9"/>
  <c r="F232" i="9" s="1"/>
  <c r="E232" i="9"/>
  <c r="M231" i="9"/>
  <c r="L231" i="9"/>
  <c r="F231" i="9" s="1"/>
  <c r="B231" i="9" s="1"/>
  <c r="E231" i="9"/>
  <c r="M230" i="9"/>
  <c r="L230" i="9"/>
  <c r="E230" i="9"/>
  <c r="M229" i="9"/>
  <c r="F229" i="9" s="1"/>
  <c r="B229" i="9" s="1"/>
  <c r="L229" i="9"/>
  <c r="E229" i="9"/>
  <c r="M228" i="9"/>
  <c r="L228" i="9"/>
  <c r="F228" i="9" s="1"/>
  <c r="E228" i="9"/>
  <c r="M227" i="9"/>
  <c r="L227" i="9"/>
  <c r="F227" i="9" s="1"/>
  <c r="B227" i="9" s="1"/>
  <c r="E227" i="9"/>
  <c r="M226" i="9"/>
  <c r="L226" i="9"/>
  <c r="E226" i="9"/>
  <c r="H225" i="9"/>
  <c r="E225" i="9" s="1"/>
  <c r="B225" i="9" s="1"/>
  <c r="G225" i="9"/>
  <c r="F225" i="9"/>
  <c r="M224" i="9"/>
  <c r="L224" i="9"/>
  <c r="F224" i="9" s="1"/>
  <c r="E224" i="9"/>
  <c r="M223" i="9"/>
  <c r="L223" i="9"/>
  <c r="F223" i="9" s="1"/>
  <c r="B223" i="9" s="1"/>
  <c r="E223" i="9"/>
  <c r="M222" i="9"/>
  <c r="L222" i="9"/>
  <c r="E222" i="9"/>
  <c r="M221" i="9"/>
  <c r="F221" i="9" s="1"/>
  <c r="B221" i="9" s="1"/>
  <c r="L221" i="9"/>
  <c r="E221" i="9"/>
  <c r="M220" i="9"/>
  <c r="L220" i="9"/>
  <c r="F220" i="9" s="1"/>
  <c r="E220" i="9"/>
  <c r="M219" i="9"/>
  <c r="L219" i="9"/>
  <c r="E219" i="9"/>
  <c r="M218" i="9"/>
  <c r="L218" i="9"/>
  <c r="E218" i="9"/>
  <c r="M217" i="9"/>
  <c r="L217" i="9"/>
  <c r="F217" i="9" s="1"/>
  <c r="B217" i="9" s="1"/>
  <c r="E217" i="9"/>
  <c r="M216" i="9"/>
  <c r="L216" i="9"/>
  <c r="E216" i="9"/>
  <c r="M215" i="9"/>
  <c r="L215" i="9"/>
  <c r="F215" i="9" s="1"/>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E158" i="9"/>
  <c r="B158" i="9" s="1"/>
  <c r="H157" i="9"/>
  <c r="G157" i="9"/>
  <c r="F157" i="9"/>
  <c r="E157" i="9"/>
  <c r="B157" i="9" s="1"/>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E135" i="9" s="1"/>
  <c r="F135" i="9"/>
  <c r="B135" i="9"/>
  <c r="H134" i="9"/>
  <c r="G134" i="9"/>
  <c r="F134" i="9"/>
  <c r="E134" i="9"/>
  <c r="B134" i="9" s="1"/>
  <c r="H133" i="9"/>
  <c r="G133" i="9"/>
  <c r="F133" i="9"/>
  <c r="E133" i="9"/>
  <c r="B133" i="9" s="1"/>
  <c r="H132" i="9"/>
  <c r="G132" i="9"/>
  <c r="E132" i="9" s="1"/>
  <c r="B132" i="9" s="1"/>
  <c r="F132" i="9"/>
  <c r="H131" i="9"/>
  <c r="G131" i="9"/>
  <c r="F131" i="9"/>
  <c r="H130" i="9"/>
  <c r="G130" i="9"/>
  <c r="F130" i="9"/>
  <c r="E130" i="9"/>
  <c r="B130" i="9" s="1"/>
  <c r="H129" i="9"/>
  <c r="G129" i="9"/>
  <c r="F129" i="9"/>
  <c r="E129" i="9"/>
  <c r="H128" i="9"/>
  <c r="G128" i="9"/>
  <c r="E128" i="9" s="1"/>
  <c r="B128" i="9" s="1"/>
  <c r="F128" i="9"/>
  <c r="H127" i="9"/>
  <c r="G127" i="9"/>
  <c r="E127" i="9" s="1"/>
  <c r="B127" i="9" s="1"/>
  <c r="F127" i="9"/>
  <c r="H126" i="9"/>
  <c r="G126" i="9"/>
  <c r="F126" i="9"/>
  <c r="E126" i="9"/>
  <c r="B126" i="9" s="1"/>
  <c r="H125" i="9"/>
  <c r="G125" i="9"/>
  <c r="F125" i="9"/>
  <c r="E125" i="9"/>
  <c r="H124" i="9"/>
  <c r="G124" i="9"/>
  <c r="E124" i="9" s="1"/>
  <c r="F124" i="9"/>
  <c r="H123" i="9"/>
  <c r="G123" i="9"/>
  <c r="E123" i="9" s="1"/>
  <c r="B123" i="9" s="1"/>
  <c r="F123" i="9"/>
  <c r="H122" i="9"/>
  <c r="G122" i="9"/>
  <c r="F122" i="9"/>
  <c r="E122" i="9"/>
  <c r="B122" i="9" s="1"/>
  <c r="H121" i="9"/>
  <c r="G121" i="9"/>
  <c r="F121" i="9"/>
  <c r="E121" i="9"/>
  <c r="H120" i="9"/>
  <c r="G120" i="9"/>
  <c r="E120" i="9" s="1"/>
  <c r="F120" i="9"/>
  <c r="H119" i="9"/>
  <c r="G119" i="9"/>
  <c r="E119" i="9" s="1"/>
  <c r="B119" i="9" s="1"/>
  <c r="F119" i="9"/>
  <c r="H118" i="9"/>
  <c r="G118" i="9"/>
  <c r="F118" i="9"/>
  <c r="E118" i="9"/>
  <c r="B118" i="9" s="1"/>
  <c r="H117" i="9"/>
  <c r="G117" i="9"/>
  <c r="F117" i="9"/>
  <c r="E117" i="9"/>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F43" i="9"/>
  <c r="H42" i="9"/>
  <c r="E42" i="9" s="1"/>
  <c r="B42" i="9" s="1"/>
  <c r="G42" i="9"/>
  <c r="F42" i="9"/>
  <c r="H41" i="9"/>
  <c r="G41" i="9"/>
  <c r="F41" i="9"/>
  <c r="E41" i="9"/>
  <c r="B41" i="9" s="1"/>
  <c r="H40" i="9"/>
  <c r="G40" i="9"/>
  <c r="F40" i="9"/>
  <c r="H39" i="9"/>
  <c r="G39" i="9"/>
  <c r="E39" i="9" s="1"/>
  <c r="B39" i="9" s="1"/>
  <c r="F39" i="9"/>
  <c r="H38" i="9"/>
  <c r="E38" i="9" s="1"/>
  <c r="B38" i="9" s="1"/>
  <c r="G38" i="9"/>
  <c r="F38" i="9"/>
  <c r="H37" i="9"/>
  <c r="E37" i="9" s="1"/>
  <c r="B37" i="9" s="1"/>
  <c r="G37" i="9"/>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H28" i="9"/>
  <c r="G28" i="9"/>
  <c r="E28" i="9" s="1"/>
  <c r="B28" i="9" s="1"/>
  <c r="F28" i="9"/>
  <c r="H27" i="9"/>
  <c r="G27" i="9"/>
  <c r="E27" i="9" s="1"/>
  <c r="B27" i="9" s="1"/>
  <c r="F27" i="9"/>
  <c r="H26" i="9"/>
  <c r="G26" i="9"/>
  <c r="F26" i="9"/>
  <c r="H25" i="9"/>
  <c r="G25" i="9"/>
  <c r="F25" i="9"/>
  <c r="E25" i="9"/>
  <c r="B25" i="9" s="1"/>
  <c r="H24" i="9"/>
  <c r="E24" i="9" s="1"/>
  <c r="B24" i="9" s="1"/>
  <c r="G24" i="9"/>
  <c r="F24" i="9"/>
  <c r="H23" i="9"/>
  <c r="G23" i="9"/>
  <c r="E23" i="9" s="1"/>
  <c r="B23" i="9" s="1"/>
  <c r="F23" i="9"/>
  <c r="H22" i="9"/>
  <c r="G22" i="9"/>
  <c r="F22" i="9"/>
  <c r="H21" i="9"/>
  <c r="G21" i="9"/>
  <c r="F21" i="9"/>
  <c r="E21" i="9"/>
  <c r="B21" i="9" s="1"/>
  <c r="F20" i="9"/>
  <c r="F4" i="9"/>
  <c r="O3" i="9"/>
  <c r="G274" i="9" s="1"/>
  <c r="E274" i="9" s="1"/>
  <c r="B274" i="9" s="1"/>
  <c r="I3" i="9"/>
  <c r="H3" i="9"/>
  <c r="G3" i="9"/>
  <c r="D101" i="8"/>
  <c r="D95" i="8"/>
  <c r="D90" i="8"/>
  <c r="D85" i="8"/>
  <c r="D80" i="8"/>
  <c r="D75" i="8"/>
  <c r="D70" i="8"/>
  <c r="D65" i="8"/>
  <c r="D60" i="8"/>
  <c r="D55" i="8"/>
  <c r="D49" i="8" s="1"/>
  <c r="D50" i="8"/>
  <c r="D44" i="8"/>
  <c r="D43" i="8"/>
  <c r="D36" i="8"/>
  <c r="D24" i="8" s="1"/>
  <c r="D26" i="8"/>
  <c r="D18" i="8"/>
  <c r="D8" i="8"/>
  <c r="D6" i="8" s="1"/>
  <c r="E44" i="7"/>
  <c r="D44" i="7"/>
  <c r="E39" i="7"/>
  <c r="E38" i="7" s="1"/>
  <c r="D39" i="7"/>
  <c r="D38" i="7" s="1"/>
  <c r="E30" i="7"/>
  <c r="D30" i="7"/>
  <c r="E23" i="7"/>
  <c r="D23" i="7"/>
  <c r="E22" i="7"/>
  <c r="D22" i="7"/>
  <c r="E7" i="7"/>
  <c r="D7" i="7"/>
  <c r="E6" i="7"/>
  <c r="E5" i="7" s="1"/>
  <c r="D6" i="7"/>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1383" i="1" s="1"/>
  <c r="D90" i="6"/>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E35" i="6"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I24"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E245" i="5" s="1"/>
  <c r="D250" i="5"/>
  <c r="F250" i="5" s="1"/>
  <c r="F249" i="5"/>
  <c r="F248" i="5"/>
  <c r="F247" i="5"/>
  <c r="F246" i="5"/>
  <c r="E246" i="5"/>
  <c r="D246" i="5"/>
  <c r="D245" i="5" s="1"/>
  <c r="F245" i="5"/>
  <c r="F244" i="5"/>
  <c r="F243" i="5"/>
  <c r="F242" i="5"/>
  <c r="E242" i="5"/>
  <c r="D242" i="5"/>
  <c r="F241" i="5"/>
  <c r="F240" i="5"/>
  <c r="E239" i="5"/>
  <c r="E238" i="5" s="1"/>
  <c r="E237" i="5" s="1"/>
  <c r="I23" i="3"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G292" i="9" s="1"/>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F145" i="5"/>
  <c r="F144" i="5"/>
  <c r="F143"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D78" i="5"/>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D466" i="1" s="1"/>
  <c r="F471" i="4"/>
  <c r="F470" i="4"/>
  <c r="F469" i="4"/>
  <c r="E469" i="4"/>
  <c r="D469" i="4"/>
  <c r="F468" i="4"/>
  <c r="F467" i="4"/>
  <c r="E466" i="4"/>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E298" i="4"/>
  <c r="F296" i="4"/>
  <c r="F295" i="4"/>
  <c r="F294" i="4"/>
  <c r="F293" i="4"/>
  <c r="F292" i="4"/>
  <c r="F288" i="4"/>
  <c r="E288" i="4"/>
  <c r="D288" i="4"/>
  <c r="F287" i="4"/>
  <c r="E287" i="4"/>
  <c r="D287" i="4"/>
  <c r="F286" i="4"/>
  <c r="F285" i="4"/>
  <c r="F282" i="4"/>
  <c r="F281" i="4"/>
  <c r="F280" i="4"/>
  <c r="F279" i="4"/>
  <c r="E279" i="4"/>
  <c r="D279" i="4"/>
  <c r="F278" i="4"/>
  <c r="F277" i="4"/>
  <c r="F276" i="4"/>
  <c r="F275" i="4"/>
  <c r="F274" i="4"/>
  <c r="F273" i="4"/>
  <c r="E273" i="4"/>
  <c r="E263" i="4" s="1"/>
  <c r="D273" i="4"/>
  <c r="F270" i="4"/>
  <c r="F269" i="4"/>
  <c r="F268" i="4"/>
  <c r="E268" i="4"/>
  <c r="D268" i="4"/>
  <c r="F266" i="4"/>
  <c r="F265" i="4"/>
  <c r="E264" i="4"/>
  <c r="D264" i="4"/>
  <c r="F261" i="4"/>
  <c r="F260" i="4"/>
  <c r="E259" i="4"/>
  <c r="D259" i="4"/>
  <c r="F257" i="4"/>
  <c r="F256" i="4"/>
  <c r="F255" i="4"/>
  <c r="F254" i="4"/>
  <c r="F253" i="4"/>
  <c r="E253" i="4"/>
  <c r="D253" i="4"/>
  <c r="E252" i="4"/>
  <c r="D248" i="1" s="1"/>
  <c r="E247" i="4"/>
  <c r="D247" i="4"/>
  <c r="F246" i="4"/>
  <c r="F245" i="4"/>
  <c r="E244" i="4"/>
  <c r="D244" i="4"/>
  <c r="F244" i="4" s="1"/>
  <c r="F241" i="4"/>
  <c r="E240" i="4"/>
  <c r="D236" i="1" s="1"/>
  <c r="D240" i="4"/>
  <c r="F240" i="4" s="1"/>
  <c r="F238" i="4"/>
  <c r="F237" i="4"/>
  <c r="F236" i="4"/>
  <c r="E236" i="4"/>
  <c r="D236" i="4"/>
  <c r="F233" i="4"/>
  <c r="F232" i="4"/>
  <c r="F231" i="4"/>
  <c r="E231" i="4"/>
  <c r="D231" i="4"/>
  <c r="F230" i="4"/>
  <c r="F229" i="4"/>
  <c r="E228" i="4"/>
  <c r="D228" i="4"/>
  <c r="F228" i="4" s="1"/>
  <c r="F227" i="4"/>
  <c r="F226" i="4"/>
  <c r="E225" i="4"/>
  <c r="D225" i="4"/>
  <c r="F225" i="4" s="1"/>
  <c r="D224" i="4"/>
  <c r="F224" i="4" s="1"/>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5" i="1" s="1"/>
  <c r="D169" i="4"/>
  <c r="F169" i="4" s="1"/>
  <c r="F168" i="4"/>
  <c r="F167" i="4"/>
  <c r="F166" i="4"/>
  <c r="F165" i="4"/>
  <c r="E164" i="4"/>
  <c r="D164" i="4"/>
  <c r="F164" i="4" s="1"/>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E140" i="4"/>
  <c r="E139" i="4" s="1"/>
  <c r="D140" i="4"/>
  <c r="F140" i="4" s="1"/>
  <c r="D139" i="4"/>
  <c r="F139" i="4" s="1"/>
  <c r="F138" i="4"/>
  <c r="F137" i="4"/>
  <c r="F136" i="4"/>
  <c r="F135" i="4"/>
  <c r="E134" i="4"/>
  <c r="D134" i="4"/>
  <c r="F134" i="4" s="1"/>
  <c r="E133" i="4"/>
  <c r="F130" i="4"/>
  <c r="F129" i="4"/>
  <c r="F128" i="4"/>
  <c r="E128" i="4"/>
  <c r="D128" i="4"/>
  <c r="F127" i="4"/>
  <c r="F126" i="4"/>
  <c r="E125" i="4"/>
  <c r="D125" i="4"/>
  <c r="E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2" i="1" s="1"/>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E50"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36" i="3"/>
  <c r="G36" i="3"/>
  <c r="B36" i="3"/>
  <c r="I35" i="3"/>
  <c r="G35" i="3"/>
  <c r="B35" i="3"/>
  <c r="G34" i="3"/>
  <c r="B34" i="3"/>
  <c r="I33" i="3"/>
  <c r="G33" i="3"/>
  <c r="B33" i="3"/>
  <c r="I32" i="3"/>
  <c r="H32" i="3"/>
  <c r="G32" i="3"/>
  <c r="B32" i="3"/>
  <c r="H31" i="3"/>
  <c r="G31" i="3"/>
  <c r="B31" i="3"/>
  <c r="I30" i="3"/>
  <c r="H30" i="3"/>
  <c r="G30" i="3"/>
  <c r="B30" i="3"/>
  <c r="I29"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C1577" i="1"/>
  <c r="H1576" i="1"/>
  <c r="G1576" i="1"/>
  <c r="C1576" i="1"/>
  <c r="H1575" i="1"/>
  <c r="G1575" i="1"/>
  <c r="C1575" i="1"/>
  <c r="C1574" i="1"/>
  <c r="C1573" i="1"/>
  <c r="H1572" i="1"/>
  <c r="G1572" i="1"/>
  <c r="C1572" i="1"/>
  <c r="H1571" i="1"/>
  <c r="G1571" i="1"/>
  <c r="C1571" i="1"/>
  <c r="G1570" i="1"/>
  <c r="C1570" i="1"/>
  <c r="H1570" i="1" s="1"/>
  <c r="C1569" i="1"/>
  <c r="H1568" i="1"/>
  <c r="G1568" i="1"/>
  <c r="C1568" i="1"/>
  <c r="H1567" i="1"/>
  <c r="G1567" i="1"/>
  <c r="C1567" i="1"/>
  <c r="C1566" i="1"/>
  <c r="C1565" i="1"/>
  <c r="H1564" i="1"/>
  <c r="G1564" i="1"/>
  <c r="C1564" i="1"/>
  <c r="H1563" i="1"/>
  <c r="G1563" i="1"/>
  <c r="C1563" i="1"/>
  <c r="G1562" i="1"/>
  <c r="C1562" i="1"/>
  <c r="H1562" i="1" s="1"/>
  <c r="C1561" i="1"/>
  <c r="H1560" i="1"/>
  <c r="G1560" i="1"/>
  <c r="C1560" i="1"/>
  <c r="H1559" i="1"/>
  <c r="G1559" i="1"/>
  <c r="C1559" i="1"/>
  <c r="C1558" i="1"/>
  <c r="C1557" i="1"/>
  <c r="H1556" i="1"/>
  <c r="G1556" i="1"/>
  <c r="C1556" i="1"/>
  <c r="H1555" i="1"/>
  <c r="G1555" i="1"/>
  <c r="C1555" i="1"/>
  <c r="G1554" i="1"/>
  <c r="C1554" i="1"/>
  <c r="H1554" i="1" s="1"/>
  <c r="C1553" i="1"/>
  <c r="H1552" i="1"/>
  <c r="G1552" i="1"/>
  <c r="C1552" i="1"/>
  <c r="H1551" i="1"/>
  <c r="G1551" i="1"/>
  <c r="C1551" i="1"/>
  <c r="C1550" i="1"/>
  <c r="C1549" i="1"/>
  <c r="H1548" i="1"/>
  <c r="G1548" i="1"/>
  <c r="C1548" i="1"/>
  <c r="H1547" i="1"/>
  <c r="G1547" i="1"/>
  <c r="C1547" i="1"/>
  <c r="G1546" i="1"/>
  <c r="C1546" i="1"/>
  <c r="H1546" i="1" s="1"/>
  <c r="C1545" i="1"/>
  <c r="H1544" i="1"/>
  <c r="G1544" i="1"/>
  <c r="C1544" i="1"/>
  <c r="H1543" i="1"/>
  <c r="G1543" i="1"/>
  <c r="C1543" i="1"/>
  <c r="C1542" i="1"/>
  <c r="C1541" i="1"/>
  <c r="H1540" i="1"/>
  <c r="G1540" i="1"/>
  <c r="C1540" i="1"/>
  <c r="H1539" i="1"/>
  <c r="G1539" i="1"/>
  <c r="C1539" i="1"/>
  <c r="G1538" i="1"/>
  <c r="C1538" i="1"/>
  <c r="H1538" i="1" s="1"/>
  <c r="C1537" i="1"/>
  <c r="H1536" i="1"/>
  <c r="G1536" i="1"/>
  <c r="C1536" i="1"/>
  <c r="H1535" i="1"/>
  <c r="G1535" i="1"/>
  <c r="C1535" i="1"/>
  <c r="C1534" i="1"/>
  <c r="C1533" i="1"/>
  <c r="H1532" i="1"/>
  <c r="G1532" i="1"/>
  <c r="C1532" i="1"/>
  <c r="H1531" i="1"/>
  <c r="G1531" i="1"/>
  <c r="C1531" i="1"/>
  <c r="G1530" i="1"/>
  <c r="C1530" i="1"/>
  <c r="H1530" i="1" s="1"/>
  <c r="C1529" i="1"/>
  <c r="H1528" i="1"/>
  <c r="G1528" i="1"/>
  <c r="C1528" i="1"/>
  <c r="H1527" i="1"/>
  <c r="G1527" i="1"/>
  <c r="C1527" i="1"/>
  <c r="C1526" i="1"/>
  <c r="C1525" i="1"/>
  <c r="H1524" i="1"/>
  <c r="G1524" i="1"/>
  <c r="C1524" i="1"/>
  <c r="H1523" i="1"/>
  <c r="G1523" i="1"/>
  <c r="C1523" i="1"/>
  <c r="G1522" i="1"/>
  <c r="C1522" i="1"/>
  <c r="H1522" i="1" s="1"/>
  <c r="C1521" i="1"/>
  <c r="H1520" i="1"/>
  <c r="G1520" i="1"/>
  <c r="C1520" i="1"/>
  <c r="H1519" i="1"/>
  <c r="G1519" i="1"/>
  <c r="C1519" i="1"/>
  <c r="C1518" i="1"/>
  <c r="H1516" i="1"/>
  <c r="G1516" i="1"/>
  <c r="C1516" i="1"/>
  <c r="H1515" i="1"/>
  <c r="G1515" i="1"/>
  <c r="C1515" i="1"/>
  <c r="G1514" i="1"/>
  <c r="C1514" i="1"/>
  <c r="H1514" i="1" s="1"/>
  <c r="C1513" i="1"/>
  <c r="H1512" i="1"/>
  <c r="G1512" i="1"/>
  <c r="C1512" i="1"/>
  <c r="H1511" i="1"/>
  <c r="G1511" i="1"/>
  <c r="C1511" i="1"/>
  <c r="C1510" i="1"/>
  <c r="C1509" i="1"/>
  <c r="H1508" i="1"/>
  <c r="G1508" i="1"/>
  <c r="C1508" i="1"/>
  <c r="H1507" i="1"/>
  <c r="G1507" i="1"/>
  <c r="C1507" i="1"/>
  <c r="G1506" i="1"/>
  <c r="C1506" i="1"/>
  <c r="H1506" i="1" s="1"/>
  <c r="C1505" i="1"/>
  <c r="H1504" i="1"/>
  <c r="G1504" i="1"/>
  <c r="C1504" i="1"/>
  <c r="H1503" i="1"/>
  <c r="G1503" i="1"/>
  <c r="C1503" i="1"/>
  <c r="C1502" i="1"/>
  <c r="C1501" i="1"/>
  <c r="H1500" i="1"/>
  <c r="G1500" i="1"/>
  <c r="C1500" i="1"/>
  <c r="H1499" i="1"/>
  <c r="G1499" i="1"/>
  <c r="C1499" i="1"/>
  <c r="G1498" i="1"/>
  <c r="C1498" i="1"/>
  <c r="H1498" i="1" s="1"/>
  <c r="C1497" i="1"/>
  <c r="H1496" i="1"/>
  <c r="G1496" i="1"/>
  <c r="C1496" i="1"/>
  <c r="H1495" i="1"/>
  <c r="G1495" i="1"/>
  <c r="C1495" i="1"/>
  <c r="C1494" i="1"/>
  <c r="C1493" i="1"/>
  <c r="H1492" i="1"/>
  <c r="G1492" i="1"/>
  <c r="C1492" i="1"/>
  <c r="H1491" i="1"/>
  <c r="G1491" i="1"/>
  <c r="C1491" i="1"/>
  <c r="G1490" i="1"/>
  <c r="C1490" i="1"/>
  <c r="H1490" i="1" s="1"/>
  <c r="C1489" i="1"/>
  <c r="H1488" i="1"/>
  <c r="G1488" i="1"/>
  <c r="C1488" i="1"/>
  <c r="H1487" i="1"/>
  <c r="G1487" i="1"/>
  <c r="C1487" i="1"/>
  <c r="C1486" i="1"/>
  <c r="C1485" i="1"/>
  <c r="H1484" i="1"/>
  <c r="G1484" i="1"/>
  <c r="C1484" i="1"/>
  <c r="H1483" i="1"/>
  <c r="G1483" i="1"/>
  <c r="C1483" i="1"/>
  <c r="G1482" i="1"/>
  <c r="C1482" i="1"/>
  <c r="H1482" i="1" s="1"/>
  <c r="C1481" i="1"/>
  <c r="H1480" i="1"/>
  <c r="G1480" i="1"/>
  <c r="C1480" i="1"/>
  <c r="D1479" i="1"/>
  <c r="J1479" i="1" s="1"/>
  <c r="C1479" i="1"/>
  <c r="H1478" i="1"/>
  <c r="G1478" i="1"/>
  <c r="D1478" i="1"/>
  <c r="J1478" i="1" s="1"/>
  <c r="C1478" i="1"/>
  <c r="D1477" i="1"/>
  <c r="J1477" i="1" s="1"/>
  <c r="C1477" i="1"/>
  <c r="H1476" i="1"/>
  <c r="G1476" i="1"/>
  <c r="D1476" i="1"/>
  <c r="J1476" i="1" s="1"/>
  <c r="C1476" i="1"/>
  <c r="H1475" i="1"/>
  <c r="G1475" i="1"/>
  <c r="D1475" i="1"/>
  <c r="C1475" i="1"/>
  <c r="J1474" i="1"/>
  <c r="D1474" i="1"/>
  <c r="C1474" i="1"/>
  <c r="H1473" i="1"/>
  <c r="G1473" i="1"/>
  <c r="D1473" i="1"/>
  <c r="J1473" i="1" s="1"/>
  <c r="C1473" i="1"/>
  <c r="D1472" i="1"/>
  <c r="J1472" i="1" s="1"/>
  <c r="C1472" i="1"/>
  <c r="H1471" i="1"/>
  <c r="G1471" i="1"/>
  <c r="D1471" i="1"/>
  <c r="J1471" i="1" s="1"/>
  <c r="C1471" i="1"/>
  <c r="H1470" i="1"/>
  <c r="G1470" i="1"/>
  <c r="D1470" i="1"/>
  <c r="C1470" i="1"/>
  <c r="C1469" i="1"/>
  <c r="D1468" i="1"/>
  <c r="C1468" i="1"/>
  <c r="H1467" i="1"/>
  <c r="G1467" i="1"/>
  <c r="I1467" i="1" s="1"/>
  <c r="D1467" i="1"/>
  <c r="J1467" i="1" s="1"/>
  <c r="C1467" i="1"/>
  <c r="D1466" i="1"/>
  <c r="C1466" i="1"/>
  <c r="H1465" i="1"/>
  <c r="G1465" i="1"/>
  <c r="I1465" i="1" s="1"/>
  <c r="D1465" i="1"/>
  <c r="J1465" i="1" s="1"/>
  <c r="C1465" i="1"/>
  <c r="D1464" i="1"/>
  <c r="C1464" i="1"/>
  <c r="H1463" i="1"/>
  <c r="G1463" i="1"/>
  <c r="I1463" i="1" s="1"/>
  <c r="D1463" i="1"/>
  <c r="J1463" i="1" s="1"/>
  <c r="C1463" i="1"/>
  <c r="D1462" i="1"/>
  <c r="C1462" i="1"/>
  <c r="D1461" i="1"/>
  <c r="C1461" i="1"/>
  <c r="H1460" i="1"/>
  <c r="G1460" i="1"/>
  <c r="I1460" i="1" s="1"/>
  <c r="D1460" i="1"/>
  <c r="J1460" i="1" s="1"/>
  <c r="C1460" i="1"/>
  <c r="D1459" i="1"/>
  <c r="C1459" i="1"/>
  <c r="H1458" i="1"/>
  <c r="G1458" i="1"/>
  <c r="I1458" i="1" s="1"/>
  <c r="D1458" i="1"/>
  <c r="J1458" i="1" s="1"/>
  <c r="C1458" i="1"/>
  <c r="D1457" i="1"/>
  <c r="C1457" i="1"/>
  <c r="H1456" i="1"/>
  <c r="G1456" i="1"/>
  <c r="I1456" i="1" s="1"/>
  <c r="D1456" i="1"/>
  <c r="J1456" i="1" s="1"/>
  <c r="C1456" i="1"/>
  <c r="D1455" i="1"/>
  <c r="C1455" i="1"/>
  <c r="D1454" i="1"/>
  <c r="C1454" i="1"/>
  <c r="D1453" i="1"/>
  <c r="C1453" i="1"/>
  <c r="H1452" i="1"/>
  <c r="G1452" i="1"/>
  <c r="I1452" i="1" s="1"/>
  <c r="D1452" i="1"/>
  <c r="J1452" i="1" s="1"/>
  <c r="C1452" i="1"/>
  <c r="D1451" i="1"/>
  <c r="C1451" i="1"/>
  <c r="H1450" i="1"/>
  <c r="G1450" i="1"/>
  <c r="I1450" i="1" s="1"/>
  <c r="D1450" i="1"/>
  <c r="J1450" i="1" s="1"/>
  <c r="C1450" i="1"/>
  <c r="D1449" i="1"/>
  <c r="C1449" i="1"/>
  <c r="H1448" i="1"/>
  <c r="G1448" i="1"/>
  <c r="I1448" i="1" s="1"/>
  <c r="D1448" i="1"/>
  <c r="J1448" i="1" s="1"/>
  <c r="C1448" i="1"/>
  <c r="D1447" i="1"/>
  <c r="C1447" i="1"/>
  <c r="H1446" i="1"/>
  <c r="G1446" i="1"/>
  <c r="I1446" i="1" s="1"/>
  <c r="D1446" i="1"/>
  <c r="J1446" i="1" s="1"/>
  <c r="C1446" i="1"/>
  <c r="H1445" i="1"/>
  <c r="D1445" i="1"/>
  <c r="C1445" i="1"/>
  <c r="J1444" i="1"/>
  <c r="G1444" i="1"/>
  <c r="I1444" i="1" s="1"/>
  <c r="D1444" i="1"/>
  <c r="C1444" i="1"/>
  <c r="H1444" i="1" s="1"/>
  <c r="H1443" i="1"/>
  <c r="D1443" i="1"/>
  <c r="C1443" i="1"/>
  <c r="J1442" i="1"/>
  <c r="G1442" i="1"/>
  <c r="I1442" i="1" s="1"/>
  <c r="D1442" i="1"/>
  <c r="C1442" i="1"/>
  <c r="H1442" i="1" s="1"/>
  <c r="D1441" i="1"/>
  <c r="C1441" i="1"/>
  <c r="J1440" i="1"/>
  <c r="G1440" i="1"/>
  <c r="D1440" i="1"/>
  <c r="C1440" i="1"/>
  <c r="H1440" i="1" s="1"/>
  <c r="D1439" i="1"/>
  <c r="C1439" i="1"/>
  <c r="H1438" i="1"/>
  <c r="D1438" i="1"/>
  <c r="C1438" i="1"/>
  <c r="G1438" i="1" s="1"/>
  <c r="H1437" i="1"/>
  <c r="D1437" i="1"/>
  <c r="C1437" i="1"/>
  <c r="G1437" i="1" s="1"/>
  <c r="D1436" i="1"/>
  <c r="C1436" i="1"/>
  <c r="G1436" i="1" s="1"/>
  <c r="D1434" i="1"/>
  <c r="C1434" i="1"/>
  <c r="D1433" i="1"/>
  <c r="C1433" i="1"/>
  <c r="G1433" i="1" s="1"/>
  <c r="D1432" i="1"/>
  <c r="C1432" i="1"/>
  <c r="H1431" i="1"/>
  <c r="D1431" i="1"/>
  <c r="C1431" i="1"/>
  <c r="G1431" i="1" s="1"/>
  <c r="H1430" i="1"/>
  <c r="D1430" i="1"/>
  <c r="C1430" i="1"/>
  <c r="G1430" i="1" s="1"/>
  <c r="D1429" i="1"/>
  <c r="C1429" i="1"/>
  <c r="G1429" i="1" s="1"/>
  <c r="D1428" i="1"/>
  <c r="C1428" i="1"/>
  <c r="H1427" i="1"/>
  <c r="D1427" i="1"/>
  <c r="C1427" i="1"/>
  <c r="G1427" i="1" s="1"/>
  <c r="H1426" i="1"/>
  <c r="D1426" i="1"/>
  <c r="C1426" i="1"/>
  <c r="G1426" i="1" s="1"/>
  <c r="D1425" i="1"/>
  <c r="C1425" i="1"/>
  <c r="G1425" i="1" s="1"/>
  <c r="H1424" i="1"/>
  <c r="D1424" i="1"/>
  <c r="C1424" i="1"/>
  <c r="G1424" i="1" s="1"/>
  <c r="H1423" i="1"/>
  <c r="D1423" i="1"/>
  <c r="C1423" i="1"/>
  <c r="G1423" i="1" s="1"/>
  <c r="D1422" i="1"/>
  <c r="C1422" i="1"/>
  <c r="D1421" i="1"/>
  <c r="C1421" i="1"/>
  <c r="G1421" i="1" s="1"/>
  <c r="H1420" i="1"/>
  <c r="D1420" i="1"/>
  <c r="C1420" i="1"/>
  <c r="G1420" i="1" s="1"/>
  <c r="H1419" i="1"/>
  <c r="D1419" i="1"/>
  <c r="C1419" i="1"/>
  <c r="G1419" i="1" s="1"/>
  <c r="D1418" i="1"/>
  <c r="C1418" i="1"/>
  <c r="D1417" i="1"/>
  <c r="C1417" i="1"/>
  <c r="G1417" i="1" s="1"/>
  <c r="D1416" i="1"/>
  <c r="C1416" i="1"/>
  <c r="H1415" i="1"/>
  <c r="D1415" i="1"/>
  <c r="C1415" i="1"/>
  <c r="G1415" i="1" s="1"/>
  <c r="H1414" i="1"/>
  <c r="D1414" i="1"/>
  <c r="C1414" i="1"/>
  <c r="G1414" i="1" s="1"/>
  <c r="D1413" i="1"/>
  <c r="C1413" i="1"/>
  <c r="G1413" i="1" s="1"/>
  <c r="D1412" i="1"/>
  <c r="C1412" i="1"/>
  <c r="H1411" i="1"/>
  <c r="D1411" i="1"/>
  <c r="C1411" i="1"/>
  <c r="G1411" i="1" s="1"/>
  <c r="H1410" i="1"/>
  <c r="D1410" i="1"/>
  <c r="C1410" i="1"/>
  <c r="G1410" i="1" s="1"/>
  <c r="C1409" i="1"/>
  <c r="D1407" i="1"/>
  <c r="C1407" i="1"/>
  <c r="G1407" i="1" s="1"/>
  <c r="D1406" i="1"/>
  <c r="C1406" i="1"/>
  <c r="H1405" i="1"/>
  <c r="D1405" i="1"/>
  <c r="C1405" i="1"/>
  <c r="G1405" i="1" s="1"/>
  <c r="H1404" i="1"/>
  <c r="D1404" i="1"/>
  <c r="C1404" i="1"/>
  <c r="G1404" i="1" s="1"/>
  <c r="D1403" i="1"/>
  <c r="C1403" i="1"/>
  <c r="G1403" i="1" s="1"/>
  <c r="D1402" i="1"/>
  <c r="C1402" i="1"/>
  <c r="H1401" i="1"/>
  <c r="D1401" i="1"/>
  <c r="C1401" i="1"/>
  <c r="G1401" i="1" s="1"/>
  <c r="H1400" i="1"/>
  <c r="D1400" i="1"/>
  <c r="C1400" i="1"/>
  <c r="G1400" i="1" s="1"/>
  <c r="D1399" i="1"/>
  <c r="C1399" i="1"/>
  <c r="G1399" i="1" s="1"/>
  <c r="H1398" i="1"/>
  <c r="D1398" i="1"/>
  <c r="C1398" i="1"/>
  <c r="G1398" i="1" s="1"/>
  <c r="H1397" i="1"/>
  <c r="D1397" i="1"/>
  <c r="C1397" i="1"/>
  <c r="G1397" i="1" s="1"/>
  <c r="D1396" i="1"/>
  <c r="C1396" i="1"/>
  <c r="D1395" i="1"/>
  <c r="C1395" i="1"/>
  <c r="G1395" i="1" s="1"/>
  <c r="H1394" i="1"/>
  <c r="D1394" i="1"/>
  <c r="C1394" i="1"/>
  <c r="G1394" i="1" s="1"/>
  <c r="H1393" i="1"/>
  <c r="D1393" i="1"/>
  <c r="C1393" i="1"/>
  <c r="G1393" i="1" s="1"/>
  <c r="D1392" i="1"/>
  <c r="C1392" i="1"/>
  <c r="D1391" i="1"/>
  <c r="C1391" i="1"/>
  <c r="G1391" i="1" s="1"/>
  <c r="D1390" i="1"/>
  <c r="C1390" i="1"/>
  <c r="H1389" i="1"/>
  <c r="D1389" i="1"/>
  <c r="C1389" i="1"/>
  <c r="G1389" i="1" s="1"/>
  <c r="H1388" i="1"/>
  <c r="D1388" i="1"/>
  <c r="C1388" i="1"/>
  <c r="G1388" i="1" s="1"/>
  <c r="G1387" i="1"/>
  <c r="D1387" i="1"/>
  <c r="C1387" i="1"/>
  <c r="H1387" i="1" s="1"/>
  <c r="D1386" i="1"/>
  <c r="C1386" i="1"/>
  <c r="D1385" i="1"/>
  <c r="C1385" i="1"/>
  <c r="G1384" i="1"/>
  <c r="D1384" i="1"/>
  <c r="C1384" i="1"/>
  <c r="H1384"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C1369" i="1"/>
  <c r="D1368" i="1"/>
  <c r="C1368" i="1"/>
  <c r="G1367" i="1"/>
  <c r="D1367" i="1"/>
  <c r="C1367" i="1"/>
  <c r="H1367" i="1" s="1"/>
  <c r="G1366" i="1"/>
  <c r="D1366" i="1"/>
  <c r="C1366" i="1"/>
  <c r="H1366" i="1" s="1"/>
  <c r="D1365" i="1"/>
  <c r="C1365" i="1"/>
  <c r="D1364" i="1"/>
  <c r="C1364" i="1"/>
  <c r="G1363" i="1"/>
  <c r="D1363" i="1"/>
  <c r="C1363" i="1"/>
  <c r="H1363" i="1" s="1"/>
  <c r="G1362" i="1"/>
  <c r="D1362" i="1"/>
  <c r="C1362" i="1"/>
  <c r="H1362" i="1" s="1"/>
  <c r="D1361" i="1"/>
  <c r="C1361" i="1"/>
  <c r="D1360" i="1"/>
  <c r="C1360" i="1"/>
  <c r="G1359" i="1"/>
  <c r="D1359" i="1"/>
  <c r="C1359" i="1"/>
  <c r="H1359" i="1" s="1"/>
  <c r="G1358" i="1"/>
  <c r="D1358" i="1"/>
  <c r="C1358" i="1"/>
  <c r="H1358" i="1" s="1"/>
  <c r="D1357" i="1"/>
  <c r="C1357" i="1"/>
  <c r="D1356" i="1"/>
  <c r="C1356" i="1"/>
  <c r="G1355" i="1"/>
  <c r="D1355" i="1"/>
  <c r="C1355" i="1"/>
  <c r="H1355" i="1" s="1"/>
  <c r="G1354" i="1"/>
  <c r="D1354" i="1"/>
  <c r="C1354" i="1"/>
  <c r="H1354" i="1" s="1"/>
  <c r="D1353" i="1"/>
  <c r="C1353" i="1"/>
  <c r="D1352" i="1"/>
  <c r="C1352" i="1"/>
  <c r="G1351" i="1"/>
  <c r="D1351" i="1"/>
  <c r="C1351" i="1"/>
  <c r="H1351" i="1" s="1"/>
  <c r="G1350" i="1"/>
  <c r="D1350" i="1"/>
  <c r="C1350" i="1"/>
  <c r="H1350" i="1" s="1"/>
  <c r="D1349" i="1"/>
  <c r="C1349" i="1"/>
  <c r="D1348" i="1"/>
  <c r="C1348" i="1"/>
  <c r="G1347" i="1"/>
  <c r="D1347" i="1"/>
  <c r="C1347" i="1"/>
  <c r="H1347" i="1" s="1"/>
  <c r="G1346" i="1"/>
  <c r="D1346" i="1"/>
  <c r="C1346" i="1"/>
  <c r="H1346" i="1" s="1"/>
  <c r="D1345" i="1"/>
  <c r="C1345" i="1"/>
  <c r="D1344" i="1"/>
  <c r="C1344" i="1"/>
  <c r="G1343" i="1"/>
  <c r="D1343" i="1"/>
  <c r="C1343" i="1"/>
  <c r="H1343" i="1" s="1"/>
  <c r="G1342" i="1"/>
  <c r="D1342" i="1"/>
  <c r="C1342" i="1"/>
  <c r="H1342" i="1" s="1"/>
  <c r="D1341" i="1"/>
  <c r="C1341" i="1"/>
  <c r="D1340" i="1"/>
  <c r="C1340" i="1"/>
  <c r="G1339" i="1"/>
  <c r="D1339" i="1"/>
  <c r="C1339" i="1"/>
  <c r="H1339" i="1" s="1"/>
  <c r="G1338" i="1"/>
  <c r="D1338" i="1"/>
  <c r="C1338" i="1"/>
  <c r="H1338" i="1" s="1"/>
  <c r="D1337" i="1"/>
  <c r="C1337" i="1"/>
  <c r="D1336" i="1"/>
  <c r="C1336" i="1"/>
  <c r="G1335" i="1"/>
  <c r="D1335" i="1"/>
  <c r="C1335" i="1"/>
  <c r="H1335" i="1" s="1"/>
  <c r="G1334" i="1"/>
  <c r="D1334" i="1"/>
  <c r="C1334" i="1"/>
  <c r="H1334" i="1" s="1"/>
  <c r="D1333" i="1"/>
  <c r="C1333" i="1"/>
  <c r="D1332" i="1"/>
  <c r="C1332" i="1"/>
  <c r="G1331" i="1"/>
  <c r="D1331" i="1"/>
  <c r="C1331" i="1"/>
  <c r="H1331" i="1" s="1"/>
  <c r="G1330" i="1"/>
  <c r="D1330" i="1"/>
  <c r="C1330" i="1"/>
  <c r="H1330" i="1" s="1"/>
  <c r="G1328" i="1"/>
  <c r="D1328" i="1"/>
  <c r="C1328" i="1"/>
  <c r="H1328" i="1" s="1"/>
  <c r="G1327" i="1"/>
  <c r="D1327" i="1"/>
  <c r="C1327" i="1"/>
  <c r="H1327" i="1" s="1"/>
  <c r="D1326" i="1"/>
  <c r="C1326" i="1"/>
  <c r="D1325" i="1"/>
  <c r="C1325" i="1"/>
  <c r="G1324" i="1"/>
  <c r="D1324" i="1"/>
  <c r="C1324" i="1"/>
  <c r="H1324" i="1" s="1"/>
  <c r="G1323" i="1"/>
  <c r="D1323" i="1"/>
  <c r="C1323" i="1"/>
  <c r="H1323" i="1" s="1"/>
  <c r="D1322" i="1"/>
  <c r="C1322" i="1"/>
  <c r="D1321" i="1"/>
  <c r="C1321" i="1"/>
  <c r="G1320" i="1"/>
  <c r="D1320" i="1"/>
  <c r="C1320" i="1"/>
  <c r="H1320" i="1" s="1"/>
  <c r="G1319" i="1"/>
  <c r="D1319" i="1"/>
  <c r="C1319" i="1"/>
  <c r="H1319" i="1" s="1"/>
  <c r="D1318" i="1"/>
  <c r="C1318" i="1"/>
  <c r="D1317" i="1"/>
  <c r="C1317" i="1"/>
  <c r="G1316" i="1"/>
  <c r="D1316" i="1"/>
  <c r="C1316" i="1"/>
  <c r="H1316" i="1" s="1"/>
  <c r="G1315" i="1"/>
  <c r="D1315" i="1"/>
  <c r="C1315" i="1"/>
  <c r="H1315" i="1" s="1"/>
  <c r="D1314" i="1"/>
  <c r="C1314" i="1"/>
  <c r="D1313" i="1"/>
  <c r="C1313" i="1"/>
  <c r="G1312" i="1"/>
  <c r="D1312" i="1"/>
  <c r="C1312" i="1"/>
  <c r="H1312" i="1" s="1"/>
  <c r="G1311" i="1"/>
  <c r="D1311" i="1"/>
  <c r="C1311" i="1"/>
  <c r="H1311" i="1" s="1"/>
  <c r="D1310" i="1"/>
  <c r="C1310" i="1"/>
  <c r="D1309" i="1"/>
  <c r="C1309" i="1"/>
  <c r="G1308" i="1"/>
  <c r="D1308" i="1"/>
  <c r="C1308" i="1"/>
  <c r="H1308" i="1" s="1"/>
  <c r="G1307" i="1"/>
  <c r="D1307" i="1"/>
  <c r="C1307" i="1"/>
  <c r="H1307" i="1" s="1"/>
  <c r="D1306" i="1"/>
  <c r="C1306" i="1"/>
  <c r="D1305" i="1"/>
  <c r="C1305" i="1"/>
  <c r="G1304" i="1"/>
  <c r="D1304" i="1"/>
  <c r="C1304" i="1"/>
  <c r="H1304" i="1" s="1"/>
  <c r="G1303" i="1"/>
  <c r="D1303" i="1"/>
  <c r="C1303" i="1"/>
  <c r="H1303" i="1" s="1"/>
  <c r="D1302" i="1"/>
  <c r="C1302" i="1"/>
  <c r="D1301" i="1"/>
  <c r="C1301" i="1"/>
  <c r="G1300" i="1"/>
  <c r="D1300" i="1"/>
  <c r="C1300" i="1"/>
  <c r="H1300" i="1" s="1"/>
  <c r="D1299" i="1"/>
  <c r="D1298" i="1"/>
  <c r="C1298" i="1"/>
  <c r="D1297" i="1"/>
  <c r="C1297" i="1"/>
  <c r="G1296" i="1"/>
  <c r="D1296" i="1"/>
  <c r="C1296" i="1"/>
  <c r="H1296" i="1" s="1"/>
  <c r="G1295" i="1"/>
  <c r="D1295" i="1"/>
  <c r="C1295" i="1"/>
  <c r="H1295" i="1" s="1"/>
  <c r="D1294" i="1"/>
  <c r="C1294" i="1"/>
  <c r="D1293" i="1"/>
  <c r="C1293" i="1"/>
  <c r="G1292" i="1"/>
  <c r="D1292" i="1"/>
  <c r="C1292" i="1"/>
  <c r="H1292" i="1" s="1"/>
  <c r="G1291" i="1"/>
  <c r="D1291" i="1"/>
  <c r="C1291" i="1"/>
  <c r="H1291" i="1" s="1"/>
  <c r="D1290" i="1"/>
  <c r="C1290" i="1"/>
  <c r="D1289" i="1"/>
  <c r="C1289" i="1"/>
  <c r="G1288" i="1"/>
  <c r="D1288" i="1"/>
  <c r="C1288" i="1"/>
  <c r="H1288" i="1" s="1"/>
  <c r="G1287" i="1"/>
  <c r="D1287" i="1"/>
  <c r="C1287" i="1"/>
  <c r="H1287" i="1" s="1"/>
  <c r="D1286" i="1"/>
  <c r="C1286" i="1"/>
  <c r="D1285" i="1"/>
  <c r="C1285" i="1"/>
  <c r="G1284" i="1"/>
  <c r="D1284" i="1"/>
  <c r="C1284" i="1"/>
  <c r="H1284" i="1" s="1"/>
  <c r="G1283" i="1"/>
  <c r="D1283" i="1"/>
  <c r="C1283" i="1"/>
  <c r="H1283" i="1" s="1"/>
  <c r="D1282" i="1"/>
  <c r="C1282" i="1"/>
  <c r="D1281" i="1"/>
  <c r="C1281" i="1"/>
  <c r="G1280" i="1"/>
  <c r="D1280" i="1"/>
  <c r="C1280" i="1"/>
  <c r="H1280" i="1" s="1"/>
  <c r="G1279" i="1"/>
  <c r="D1279" i="1"/>
  <c r="C1279" i="1"/>
  <c r="H1279" i="1" s="1"/>
  <c r="D1278" i="1"/>
  <c r="C1278" i="1"/>
  <c r="D1277" i="1"/>
  <c r="C1277" i="1"/>
  <c r="G1276" i="1"/>
  <c r="D1276" i="1"/>
  <c r="C1276" i="1"/>
  <c r="H1276" i="1" s="1"/>
  <c r="G1275" i="1"/>
  <c r="D1275" i="1"/>
  <c r="C1275" i="1"/>
  <c r="H1275" i="1" s="1"/>
  <c r="D1274" i="1"/>
  <c r="C1274" i="1"/>
  <c r="D1273" i="1"/>
  <c r="C1273" i="1"/>
  <c r="G1272" i="1"/>
  <c r="D1272" i="1"/>
  <c r="C1272" i="1"/>
  <c r="H1272" i="1" s="1"/>
  <c r="G1271" i="1"/>
  <c r="D1271" i="1"/>
  <c r="C1271" i="1"/>
  <c r="H1271" i="1" s="1"/>
  <c r="D1270" i="1"/>
  <c r="C1270" i="1"/>
  <c r="D1269" i="1"/>
  <c r="C1269" i="1"/>
  <c r="G1268" i="1"/>
  <c r="D1268" i="1"/>
  <c r="C1268" i="1"/>
  <c r="H1268" i="1" s="1"/>
  <c r="G1267" i="1"/>
  <c r="D1267" i="1"/>
  <c r="C1267" i="1"/>
  <c r="H1267" i="1" s="1"/>
  <c r="D1266" i="1"/>
  <c r="C1266" i="1"/>
  <c r="D1265" i="1"/>
  <c r="C1265" i="1"/>
  <c r="G1264" i="1"/>
  <c r="D1264" i="1"/>
  <c r="C1264" i="1"/>
  <c r="H1264" i="1" s="1"/>
  <c r="G1263" i="1"/>
  <c r="D1263" i="1"/>
  <c r="C1263" i="1"/>
  <c r="H1263" i="1" s="1"/>
  <c r="D1262" i="1"/>
  <c r="C1262" i="1"/>
  <c r="D1261" i="1"/>
  <c r="C1261" i="1"/>
  <c r="G1260" i="1"/>
  <c r="D1260" i="1"/>
  <c r="C1260" i="1"/>
  <c r="H1260" i="1" s="1"/>
  <c r="G1259" i="1"/>
  <c r="D1259" i="1"/>
  <c r="C1259" i="1"/>
  <c r="H1259" i="1" s="1"/>
  <c r="D1258" i="1"/>
  <c r="C1258" i="1"/>
  <c r="D1257" i="1"/>
  <c r="C1257" i="1"/>
  <c r="G1256" i="1"/>
  <c r="D1256" i="1"/>
  <c r="C1256" i="1"/>
  <c r="H1256" i="1" s="1"/>
  <c r="G1255" i="1"/>
  <c r="D1255" i="1"/>
  <c r="C1255" i="1"/>
  <c r="H1255" i="1" s="1"/>
  <c r="D1254" i="1"/>
  <c r="C1254" i="1"/>
  <c r="D1253" i="1"/>
  <c r="C1253" i="1"/>
  <c r="G1252" i="1"/>
  <c r="D1252" i="1"/>
  <c r="C1252" i="1"/>
  <c r="H1252" i="1" s="1"/>
  <c r="G1251" i="1"/>
  <c r="D1251" i="1"/>
  <c r="C1251" i="1"/>
  <c r="H1251" i="1" s="1"/>
  <c r="D1250" i="1"/>
  <c r="C1250" i="1"/>
  <c r="D1249" i="1"/>
  <c r="C1249" i="1"/>
  <c r="G1248" i="1"/>
  <c r="D1248" i="1"/>
  <c r="C1248" i="1"/>
  <c r="H1248" i="1" s="1"/>
  <c r="G1247" i="1"/>
  <c r="D1247" i="1"/>
  <c r="C1247" i="1"/>
  <c r="H1247" i="1" s="1"/>
  <c r="D1246" i="1"/>
  <c r="C1246" i="1"/>
  <c r="D1245" i="1"/>
  <c r="C1245" i="1"/>
  <c r="D1244" i="1"/>
  <c r="C1244" i="1"/>
  <c r="G1244" i="1" s="1"/>
  <c r="H1243" i="1"/>
  <c r="D1243" i="1"/>
  <c r="C1243" i="1"/>
  <c r="G1243" i="1" s="1"/>
  <c r="H1242" i="1"/>
  <c r="D1242" i="1"/>
  <c r="C1242" i="1"/>
  <c r="G1242" i="1" s="1"/>
  <c r="D1241" i="1"/>
  <c r="C1241" i="1"/>
  <c r="D1240" i="1"/>
  <c r="C1240" i="1"/>
  <c r="G1240" i="1" s="1"/>
  <c r="H1239" i="1"/>
  <c r="D1239" i="1"/>
  <c r="C1239" i="1"/>
  <c r="G1239" i="1" s="1"/>
  <c r="H1238" i="1"/>
  <c r="D1238" i="1"/>
  <c r="C1238" i="1"/>
  <c r="G1238" i="1" s="1"/>
  <c r="D1237" i="1"/>
  <c r="C1237" i="1"/>
  <c r="D1236" i="1"/>
  <c r="C1236" i="1"/>
  <c r="G1236" i="1" s="1"/>
  <c r="D1235" i="1"/>
  <c r="H1234" i="1"/>
  <c r="D1234" i="1"/>
  <c r="C1234" i="1"/>
  <c r="G1234" i="1" s="1"/>
  <c r="D1233" i="1"/>
  <c r="C1233" i="1"/>
  <c r="D1232" i="1"/>
  <c r="C1232" i="1"/>
  <c r="G1232" i="1" s="1"/>
  <c r="H1231" i="1"/>
  <c r="D1231" i="1"/>
  <c r="C1231" i="1"/>
  <c r="G1231" i="1" s="1"/>
  <c r="H1230" i="1"/>
  <c r="D1230" i="1"/>
  <c r="C1230" i="1"/>
  <c r="G1230" i="1" s="1"/>
  <c r="D1229" i="1"/>
  <c r="C1229" i="1"/>
  <c r="D1228" i="1"/>
  <c r="C1228" i="1"/>
  <c r="G1228" i="1" s="1"/>
  <c r="H1227" i="1"/>
  <c r="D1227" i="1"/>
  <c r="C1227" i="1"/>
  <c r="G1227" i="1" s="1"/>
  <c r="H1226" i="1"/>
  <c r="D1226" i="1"/>
  <c r="C1226" i="1"/>
  <c r="G1226" i="1" s="1"/>
  <c r="D1225" i="1"/>
  <c r="C1225" i="1"/>
  <c r="D1224" i="1"/>
  <c r="C1224" i="1"/>
  <c r="G1224" i="1" s="1"/>
  <c r="H1223" i="1"/>
  <c r="D1223" i="1"/>
  <c r="C1223" i="1"/>
  <c r="G1223" i="1" s="1"/>
  <c r="H1222" i="1"/>
  <c r="D1222" i="1"/>
  <c r="C1222" i="1"/>
  <c r="G1222" i="1" s="1"/>
  <c r="D1221" i="1"/>
  <c r="C1221" i="1"/>
  <c r="D1220" i="1"/>
  <c r="C1220" i="1"/>
  <c r="G1220" i="1" s="1"/>
  <c r="H1219" i="1"/>
  <c r="D1219" i="1"/>
  <c r="C1219" i="1"/>
  <c r="G1219" i="1" s="1"/>
  <c r="H1218" i="1"/>
  <c r="D1218" i="1"/>
  <c r="C1218" i="1"/>
  <c r="G1218" i="1" s="1"/>
  <c r="D1217" i="1"/>
  <c r="C1217" i="1"/>
  <c r="D1216" i="1"/>
  <c r="C1216" i="1"/>
  <c r="G1216" i="1" s="1"/>
  <c r="D1215" i="1"/>
  <c r="D1214" i="1"/>
  <c r="D1213" i="1"/>
  <c r="C1213" i="1"/>
  <c r="D1212" i="1"/>
  <c r="C1212" i="1"/>
  <c r="G1212" i="1" s="1"/>
  <c r="H1211" i="1"/>
  <c r="D1211" i="1"/>
  <c r="C1211" i="1"/>
  <c r="G1211" i="1" s="1"/>
  <c r="H1210" i="1"/>
  <c r="D1210" i="1"/>
  <c r="C1210" i="1"/>
  <c r="G1210" i="1" s="1"/>
  <c r="D1209" i="1"/>
  <c r="C1209" i="1"/>
  <c r="D1208" i="1"/>
  <c r="C1208" i="1"/>
  <c r="G1208" i="1" s="1"/>
  <c r="H1207" i="1"/>
  <c r="D1207" i="1"/>
  <c r="C1207" i="1"/>
  <c r="G1207" i="1" s="1"/>
  <c r="H1206" i="1"/>
  <c r="D1206" i="1"/>
  <c r="C1206" i="1"/>
  <c r="G1206" i="1" s="1"/>
  <c r="D1205" i="1"/>
  <c r="C1205" i="1"/>
  <c r="D1204" i="1"/>
  <c r="C1204" i="1"/>
  <c r="G1204" i="1" s="1"/>
  <c r="H1203" i="1"/>
  <c r="D1203" i="1"/>
  <c r="C1203" i="1"/>
  <c r="G1203" i="1" s="1"/>
  <c r="H1202" i="1"/>
  <c r="D1202" i="1"/>
  <c r="C1202" i="1"/>
  <c r="G1202" i="1" s="1"/>
  <c r="D1201" i="1"/>
  <c r="C1201" i="1"/>
  <c r="D1200" i="1"/>
  <c r="C1200" i="1"/>
  <c r="G1200" i="1" s="1"/>
  <c r="H1199" i="1"/>
  <c r="D1199" i="1"/>
  <c r="C1199" i="1"/>
  <c r="G1199" i="1" s="1"/>
  <c r="H1198" i="1"/>
  <c r="D1198" i="1"/>
  <c r="C1198" i="1"/>
  <c r="G1198" i="1" s="1"/>
  <c r="D1197" i="1"/>
  <c r="C1197" i="1"/>
  <c r="D1196" i="1"/>
  <c r="C1196" i="1"/>
  <c r="G1196" i="1" s="1"/>
  <c r="H1195" i="1"/>
  <c r="D1195" i="1"/>
  <c r="C1195" i="1"/>
  <c r="G1195" i="1" s="1"/>
  <c r="H1194" i="1"/>
  <c r="D1194" i="1"/>
  <c r="C1194" i="1"/>
  <c r="G1194" i="1" s="1"/>
  <c r="D1193" i="1"/>
  <c r="C1193" i="1"/>
  <c r="D1192" i="1"/>
  <c r="C1192" i="1"/>
  <c r="G1192" i="1" s="1"/>
  <c r="H1191" i="1"/>
  <c r="D1191" i="1"/>
  <c r="C1191" i="1"/>
  <c r="G1191" i="1" s="1"/>
  <c r="H1190" i="1"/>
  <c r="D1190" i="1"/>
  <c r="C1190" i="1"/>
  <c r="G1190" i="1" s="1"/>
  <c r="D1189" i="1"/>
  <c r="C1189" i="1"/>
  <c r="D1188" i="1"/>
  <c r="C1188" i="1"/>
  <c r="G1188" i="1" s="1"/>
  <c r="H1187" i="1"/>
  <c r="D1187" i="1"/>
  <c r="C1187" i="1"/>
  <c r="G1187" i="1" s="1"/>
  <c r="H1186" i="1"/>
  <c r="D1186" i="1"/>
  <c r="C1186" i="1"/>
  <c r="G1186" i="1" s="1"/>
  <c r="D1185" i="1"/>
  <c r="C1185" i="1"/>
  <c r="D1184" i="1"/>
  <c r="C1184" i="1"/>
  <c r="G1184" i="1" s="1"/>
  <c r="H1183" i="1"/>
  <c r="D1183" i="1"/>
  <c r="C1183" i="1"/>
  <c r="G1183" i="1" s="1"/>
  <c r="H1182" i="1"/>
  <c r="D1182" i="1"/>
  <c r="C1182" i="1"/>
  <c r="G1182" i="1" s="1"/>
  <c r="D1181" i="1"/>
  <c r="C1181" i="1"/>
  <c r="D1180" i="1"/>
  <c r="C1180" i="1"/>
  <c r="G1180" i="1" s="1"/>
  <c r="H1179" i="1"/>
  <c r="D1179" i="1"/>
  <c r="C1179" i="1"/>
  <c r="G1179" i="1" s="1"/>
  <c r="H1178" i="1"/>
  <c r="D1178" i="1"/>
  <c r="C1178" i="1"/>
  <c r="G1178" i="1" s="1"/>
  <c r="D1177" i="1"/>
  <c r="C1177" i="1"/>
  <c r="D1176" i="1"/>
  <c r="C1176" i="1"/>
  <c r="G1176" i="1" s="1"/>
  <c r="H1175" i="1"/>
  <c r="D1175" i="1"/>
  <c r="C1175" i="1"/>
  <c r="G1175" i="1" s="1"/>
  <c r="H1174" i="1"/>
  <c r="D1174" i="1"/>
  <c r="C1174" i="1"/>
  <c r="G1174" i="1" s="1"/>
  <c r="D1173" i="1"/>
  <c r="C1173" i="1"/>
  <c r="D1172" i="1"/>
  <c r="C1172" i="1"/>
  <c r="G1172" i="1" s="1"/>
  <c r="H1171" i="1"/>
  <c r="D1171" i="1"/>
  <c r="C1171" i="1"/>
  <c r="G1171" i="1" s="1"/>
  <c r="H1170" i="1"/>
  <c r="D1170" i="1"/>
  <c r="C1170" i="1"/>
  <c r="G1170" i="1" s="1"/>
  <c r="D1169" i="1"/>
  <c r="C1169" i="1"/>
  <c r="D1168" i="1"/>
  <c r="C1168" i="1"/>
  <c r="G1168" i="1" s="1"/>
  <c r="D1167" i="1"/>
  <c r="H1166" i="1"/>
  <c r="D1166" i="1"/>
  <c r="C1166" i="1"/>
  <c r="G1166" i="1" s="1"/>
  <c r="D1165" i="1"/>
  <c r="C1165" i="1"/>
  <c r="D1164" i="1"/>
  <c r="C1164" i="1"/>
  <c r="G1164" i="1" s="1"/>
  <c r="H1163" i="1"/>
  <c r="D1163" i="1"/>
  <c r="C1163" i="1"/>
  <c r="G1163" i="1" s="1"/>
  <c r="H1162" i="1"/>
  <c r="D1162" i="1"/>
  <c r="C1162" i="1"/>
  <c r="G1162" i="1" s="1"/>
  <c r="D1161" i="1"/>
  <c r="C1161" i="1"/>
  <c r="D1160" i="1"/>
  <c r="C1160" i="1"/>
  <c r="G1160" i="1" s="1"/>
  <c r="H1159" i="1"/>
  <c r="D1159" i="1"/>
  <c r="C1159" i="1"/>
  <c r="G1159" i="1" s="1"/>
  <c r="H1158" i="1"/>
  <c r="D1158" i="1"/>
  <c r="C1158" i="1"/>
  <c r="G1158" i="1" s="1"/>
  <c r="D1157" i="1"/>
  <c r="C1157" i="1"/>
  <c r="D1156" i="1"/>
  <c r="C1156" i="1"/>
  <c r="G1156" i="1" s="1"/>
  <c r="H1155" i="1"/>
  <c r="D1155" i="1"/>
  <c r="C1155" i="1"/>
  <c r="G1155" i="1" s="1"/>
  <c r="H1154" i="1"/>
  <c r="D1154" i="1"/>
  <c r="C1154" i="1"/>
  <c r="G1154" i="1" s="1"/>
  <c r="D1151" i="1"/>
  <c r="C1151" i="1"/>
  <c r="D1150" i="1"/>
  <c r="C1150" i="1"/>
  <c r="G1150" i="1" s="1"/>
  <c r="H1149" i="1"/>
  <c r="D1149" i="1"/>
  <c r="C1149" i="1"/>
  <c r="G1149" i="1" s="1"/>
  <c r="H1148" i="1"/>
  <c r="D1148" i="1"/>
  <c r="C1148" i="1"/>
  <c r="G1148" i="1" s="1"/>
  <c r="D1147" i="1"/>
  <c r="C1147" i="1"/>
  <c r="D1146" i="1"/>
  <c r="C1146" i="1"/>
  <c r="G1146" i="1" s="1"/>
  <c r="H1145" i="1"/>
  <c r="D1145" i="1"/>
  <c r="C1145" i="1"/>
  <c r="G1145" i="1" s="1"/>
  <c r="H1144" i="1"/>
  <c r="D1144" i="1"/>
  <c r="C1144" i="1"/>
  <c r="G1144" i="1" s="1"/>
  <c r="D1143" i="1"/>
  <c r="C1143" i="1"/>
  <c r="D1142" i="1"/>
  <c r="C1142" i="1"/>
  <c r="G1142" i="1" s="1"/>
  <c r="H1141" i="1"/>
  <c r="D1141" i="1"/>
  <c r="C1141" i="1"/>
  <c r="G1141" i="1" s="1"/>
  <c r="H1140" i="1"/>
  <c r="D1140" i="1"/>
  <c r="C1140" i="1"/>
  <c r="G1140" i="1" s="1"/>
  <c r="D1139" i="1"/>
  <c r="C1139" i="1"/>
  <c r="D1138" i="1"/>
  <c r="C1138" i="1"/>
  <c r="G1138" i="1" s="1"/>
  <c r="H1137" i="1"/>
  <c r="D1137" i="1"/>
  <c r="C1137" i="1"/>
  <c r="G1137" i="1" s="1"/>
  <c r="H1136" i="1"/>
  <c r="D1136" i="1"/>
  <c r="C1136" i="1"/>
  <c r="G1136" i="1" s="1"/>
  <c r="D1135" i="1"/>
  <c r="C1135" i="1"/>
  <c r="D1134" i="1"/>
  <c r="C1134" i="1"/>
  <c r="G1134" i="1" s="1"/>
  <c r="H1133" i="1"/>
  <c r="D1133" i="1"/>
  <c r="C1133" i="1"/>
  <c r="G1133" i="1" s="1"/>
  <c r="H1132" i="1"/>
  <c r="D1132" i="1"/>
  <c r="C1132" i="1"/>
  <c r="G1132" i="1" s="1"/>
  <c r="D1131" i="1"/>
  <c r="C1131" i="1"/>
  <c r="D1130" i="1"/>
  <c r="C1130" i="1"/>
  <c r="G1130" i="1" s="1"/>
  <c r="H1129" i="1"/>
  <c r="D1129" i="1"/>
  <c r="C1129" i="1"/>
  <c r="G1129" i="1" s="1"/>
  <c r="H1128" i="1"/>
  <c r="D1128" i="1"/>
  <c r="C1128" i="1"/>
  <c r="G1128" i="1" s="1"/>
  <c r="D1127" i="1"/>
  <c r="C1127" i="1"/>
  <c r="D1126" i="1"/>
  <c r="C1126" i="1"/>
  <c r="G1126" i="1" s="1"/>
  <c r="H1125" i="1"/>
  <c r="D1125" i="1"/>
  <c r="C1125" i="1"/>
  <c r="G1125" i="1" s="1"/>
  <c r="D1123" i="1"/>
  <c r="C1123" i="1"/>
  <c r="G1123" i="1" s="1"/>
  <c r="H1122" i="1"/>
  <c r="D1122" i="1"/>
  <c r="C1122" i="1"/>
  <c r="G1122" i="1" s="1"/>
  <c r="H1121" i="1"/>
  <c r="D1121" i="1"/>
  <c r="C1121" i="1"/>
  <c r="G1121" i="1" s="1"/>
  <c r="D1120" i="1"/>
  <c r="C1120" i="1"/>
  <c r="D1119" i="1"/>
  <c r="C1119" i="1"/>
  <c r="G1119" i="1" s="1"/>
  <c r="H1118" i="1"/>
  <c r="D1118" i="1"/>
  <c r="C1118" i="1"/>
  <c r="G1118" i="1" s="1"/>
  <c r="H1117" i="1"/>
  <c r="D1117" i="1"/>
  <c r="C1117" i="1"/>
  <c r="G1117" i="1" s="1"/>
  <c r="D1116" i="1"/>
  <c r="C1116" i="1"/>
  <c r="D1115" i="1"/>
  <c r="C1115" i="1"/>
  <c r="G1115" i="1" s="1"/>
  <c r="H1114" i="1"/>
  <c r="D1114" i="1"/>
  <c r="C1114" i="1"/>
  <c r="G1114" i="1" s="1"/>
  <c r="H1113" i="1"/>
  <c r="D1113" i="1"/>
  <c r="C1113" i="1"/>
  <c r="G1113" i="1" s="1"/>
  <c r="D1112" i="1"/>
  <c r="D1111" i="1"/>
  <c r="C1111" i="1"/>
  <c r="G1111" i="1" s="1"/>
  <c r="H1110" i="1"/>
  <c r="D1110" i="1"/>
  <c r="C1110" i="1"/>
  <c r="G1110" i="1" s="1"/>
  <c r="H1109" i="1"/>
  <c r="D1109" i="1"/>
  <c r="C1109" i="1"/>
  <c r="G1109" i="1" s="1"/>
  <c r="D1108" i="1"/>
  <c r="C1108" i="1"/>
  <c r="D1107" i="1"/>
  <c r="C1107" i="1"/>
  <c r="G1107" i="1" s="1"/>
  <c r="H1106" i="1"/>
  <c r="D1106" i="1"/>
  <c r="C1106" i="1"/>
  <c r="G1106" i="1" s="1"/>
  <c r="H1105" i="1"/>
  <c r="D1105" i="1"/>
  <c r="C1105" i="1"/>
  <c r="G1105" i="1" s="1"/>
  <c r="D1104" i="1"/>
  <c r="C1104" i="1"/>
  <c r="D1103" i="1"/>
  <c r="C1103" i="1"/>
  <c r="G1103" i="1" s="1"/>
  <c r="H1102" i="1"/>
  <c r="D1102" i="1"/>
  <c r="C1102" i="1"/>
  <c r="G1102" i="1" s="1"/>
  <c r="H1101" i="1"/>
  <c r="D1101" i="1"/>
  <c r="C1101" i="1"/>
  <c r="G1101" i="1" s="1"/>
  <c r="D1100" i="1"/>
  <c r="C1100" i="1"/>
  <c r="D1099" i="1"/>
  <c r="C1099" i="1"/>
  <c r="G1099" i="1" s="1"/>
  <c r="H1098" i="1"/>
  <c r="D1098" i="1"/>
  <c r="C1098" i="1"/>
  <c r="G1098" i="1" s="1"/>
  <c r="H1097" i="1"/>
  <c r="D1097" i="1"/>
  <c r="C1097" i="1"/>
  <c r="G1097" i="1" s="1"/>
  <c r="D1096" i="1"/>
  <c r="C1096" i="1"/>
  <c r="D1095" i="1"/>
  <c r="C1095" i="1"/>
  <c r="G1095" i="1" s="1"/>
  <c r="H1094" i="1"/>
  <c r="D1094" i="1"/>
  <c r="C1094" i="1"/>
  <c r="G1094" i="1" s="1"/>
  <c r="H1093" i="1"/>
  <c r="D1093" i="1"/>
  <c r="C1093" i="1"/>
  <c r="G1093" i="1" s="1"/>
  <c r="D1092" i="1"/>
  <c r="C1092" i="1"/>
  <c r="D1091" i="1"/>
  <c r="C1091" i="1"/>
  <c r="G1091" i="1" s="1"/>
  <c r="H1090" i="1"/>
  <c r="D1090" i="1"/>
  <c r="C1090" i="1"/>
  <c r="G1090" i="1" s="1"/>
  <c r="H1089" i="1"/>
  <c r="D1089" i="1"/>
  <c r="C1089" i="1"/>
  <c r="G1089" i="1" s="1"/>
  <c r="D1088" i="1"/>
  <c r="C1088" i="1"/>
  <c r="D1087" i="1"/>
  <c r="C1087" i="1"/>
  <c r="G1087" i="1" s="1"/>
  <c r="H1086" i="1"/>
  <c r="D1086" i="1"/>
  <c r="C1086" i="1"/>
  <c r="G1086" i="1" s="1"/>
  <c r="H1085" i="1"/>
  <c r="D1085" i="1"/>
  <c r="C1085" i="1"/>
  <c r="G1085" i="1" s="1"/>
  <c r="D1084" i="1"/>
  <c r="C1084" i="1"/>
  <c r="D1083" i="1"/>
  <c r="C1083" i="1"/>
  <c r="G1083" i="1" s="1"/>
  <c r="H1082" i="1"/>
  <c r="D1082" i="1"/>
  <c r="C1082" i="1"/>
  <c r="G1082" i="1" s="1"/>
  <c r="H1081" i="1"/>
  <c r="D1081" i="1"/>
  <c r="C1081" i="1"/>
  <c r="G1081" i="1" s="1"/>
  <c r="D1080" i="1"/>
  <c r="C1080" i="1"/>
  <c r="D1079" i="1"/>
  <c r="C1079" i="1"/>
  <c r="G1079" i="1" s="1"/>
  <c r="H1078" i="1"/>
  <c r="D1078" i="1"/>
  <c r="C1078" i="1"/>
  <c r="G1078" i="1" s="1"/>
  <c r="H1077" i="1"/>
  <c r="D1077" i="1"/>
  <c r="C1077" i="1"/>
  <c r="G1077" i="1" s="1"/>
  <c r="D1076" i="1"/>
  <c r="C1076" i="1"/>
  <c r="D1075" i="1"/>
  <c r="C1075" i="1"/>
  <c r="G1075" i="1" s="1"/>
  <c r="H1074" i="1"/>
  <c r="D1074" i="1"/>
  <c r="C1074" i="1"/>
  <c r="G1074" i="1" s="1"/>
  <c r="H1073" i="1"/>
  <c r="D1073" i="1"/>
  <c r="C1073" i="1"/>
  <c r="G1073" i="1" s="1"/>
  <c r="D1072" i="1"/>
  <c r="C1072" i="1"/>
  <c r="D1071" i="1"/>
  <c r="C1071" i="1"/>
  <c r="G1071" i="1" s="1"/>
  <c r="H1070" i="1"/>
  <c r="D1070" i="1"/>
  <c r="C1070" i="1"/>
  <c r="G1070" i="1" s="1"/>
  <c r="H1069" i="1"/>
  <c r="D1069" i="1"/>
  <c r="C1069" i="1"/>
  <c r="G1069" i="1" s="1"/>
  <c r="D1068" i="1"/>
  <c r="C1068" i="1"/>
  <c r="D1067" i="1"/>
  <c r="C1067" i="1"/>
  <c r="G1067" i="1" s="1"/>
  <c r="H1066" i="1"/>
  <c r="D1066" i="1"/>
  <c r="C1066" i="1"/>
  <c r="G1066" i="1" s="1"/>
  <c r="D1064" i="1"/>
  <c r="C1064" i="1"/>
  <c r="G1064" i="1" s="1"/>
  <c r="H1063" i="1"/>
  <c r="D1063" i="1"/>
  <c r="C1063" i="1"/>
  <c r="G1063" i="1" s="1"/>
  <c r="H1062" i="1"/>
  <c r="D1062" i="1"/>
  <c r="C1062" i="1"/>
  <c r="G1062" i="1" s="1"/>
  <c r="D1061" i="1"/>
  <c r="C1061" i="1"/>
  <c r="D1060" i="1"/>
  <c r="C1060" i="1"/>
  <c r="G1060" i="1" s="1"/>
  <c r="H1059" i="1"/>
  <c r="D1059" i="1"/>
  <c r="C1059" i="1"/>
  <c r="G1059" i="1" s="1"/>
  <c r="H1058" i="1"/>
  <c r="D1058" i="1"/>
  <c r="C1058" i="1"/>
  <c r="G1058" i="1" s="1"/>
  <c r="D1057" i="1"/>
  <c r="C1057" i="1"/>
  <c r="D1056" i="1"/>
  <c r="C1056" i="1"/>
  <c r="G1056" i="1" s="1"/>
  <c r="H1055" i="1"/>
  <c r="D1055" i="1"/>
  <c r="C1055" i="1"/>
  <c r="G1055" i="1" s="1"/>
  <c r="H1054" i="1"/>
  <c r="D1054" i="1"/>
  <c r="C1054" i="1"/>
  <c r="G1054" i="1" s="1"/>
  <c r="D1053" i="1"/>
  <c r="C1053" i="1"/>
  <c r="D1052" i="1"/>
  <c r="C1052" i="1"/>
  <c r="G1052" i="1" s="1"/>
  <c r="H1051" i="1"/>
  <c r="D1051" i="1"/>
  <c r="C1051" i="1"/>
  <c r="G1051" i="1" s="1"/>
  <c r="H1050" i="1"/>
  <c r="D1050" i="1"/>
  <c r="C1050" i="1"/>
  <c r="G1050" i="1" s="1"/>
  <c r="D1049" i="1"/>
  <c r="C1049" i="1"/>
  <c r="D1048" i="1"/>
  <c r="C1048" i="1"/>
  <c r="G1048" i="1" s="1"/>
  <c r="H1047" i="1"/>
  <c r="D1047" i="1"/>
  <c r="C1047" i="1"/>
  <c r="G1047" i="1" s="1"/>
  <c r="D1045" i="1"/>
  <c r="C1045" i="1"/>
  <c r="G1045" i="1" s="1"/>
  <c r="H1044" i="1"/>
  <c r="D1044" i="1"/>
  <c r="C1044" i="1"/>
  <c r="G1044" i="1" s="1"/>
  <c r="H1043" i="1"/>
  <c r="D1043" i="1"/>
  <c r="C1043" i="1"/>
  <c r="G1043" i="1" s="1"/>
  <c r="D1042" i="1"/>
  <c r="C1042" i="1"/>
  <c r="D1041" i="1"/>
  <c r="C1041" i="1"/>
  <c r="G1041" i="1" s="1"/>
  <c r="H1040" i="1"/>
  <c r="D1040" i="1"/>
  <c r="C1040" i="1"/>
  <c r="G1040" i="1" s="1"/>
  <c r="H1039" i="1"/>
  <c r="D1039" i="1"/>
  <c r="C1039" i="1"/>
  <c r="G1039" i="1" s="1"/>
  <c r="D1038" i="1"/>
  <c r="C1038" i="1"/>
  <c r="D1037" i="1"/>
  <c r="C1037" i="1"/>
  <c r="G1037" i="1" s="1"/>
  <c r="H1036" i="1"/>
  <c r="D1036" i="1"/>
  <c r="C1036" i="1"/>
  <c r="G1036" i="1" s="1"/>
  <c r="H1035" i="1"/>
  <c r="D1035" i="1"/>
  <c r="C1035" i="1"/>
  <c r="G1035" i="1" s="1"/>
  <c r="D1034" i="1"/>
  <c r="C1034" i="1"/>
  <c r="D1033" i="1"/>
  <c r="C1033" i="1"/>
  <c r="G1033" i="1" s="1"/>
  <c r="H1032" i="1"/>
  <c r="D1032" i="1"/>
  <c r="C1032" i="1"/>
  <c r="G1032" i="1" s="1"/>
  <c r="H1031" i="1"/>
  <c r="D1031" i="1"/>
  <c r="C1031" i="1"/>
  <c r="G1031" i="1" s="1"/>
  <c r="D1030" i="1"/>
  <c r="C1030" i="1"/>
  <c r="D1029" i="1"/>
  <c r="C1029" i="1"/>
  <c r="G1029" i="1" s="1"/>
  <c r="H1028" i="1"/>
  <c r="D1028" i="1"/>
  <c r="C1028" i="1"/>
  <c r="G1028" i="1" s="1"/>
  <c r="H1027" i="1"/>
  <c r="D1027" i="1"/>
  <c r="C1027" i="1"/>
  <c r="G1027" i="1" s="1"/>
  <c r="D1026" i="1"/>
  <c r="C1026" i="1"/>
  <c r="D1025" i="1"/>
  <c r="C1025" i="1"/>
  <c r="G1025" i="1" s="1"/>
  <c r="H1024" i="1"/>
  <c r="D1024" i="1"/>
  <c r="C1024" i="1"/>
  <c r="G1024" i="1" s="1"/>
  <c r="H1023" i="1"/>
  <c r="D1023" i="1"/>
  <c r="C1023" i="1"/>
  <c r="G1023" i="1" s="1"/>
  <c r="D1022" i="1"/>
  <c r="C1022" i="1"/>
  <c r="D1021" i="1"/>
  <c r="C1021" i="1"/>
  <c r="G1021" i="1" s="1"/>
  <c r="H1020" i="1"/>
  <c r="D1020" i="1"/>
  <c r="C1020" i="1"/>
  <c r="G1020" i="1" s="1"/>
  <c r="H1019" i="1"/>
  <c r="D1019" i="1"/>
  <c r="C1019" i="1"/>
  <c r="G1019" i="1" s="1"/>
  <c r="D1018" i="1"/>
  <c r="C1018" i="1"/>
  <c r="D1017" i="1"/>
  <c r="C1017" i="1"/>
  <c r="G1017" i="1" s="1"/>
  <c r="H1016" i="1"/>
  <c r="D1016" i="1"/>
  <c r="C1016" i="1"/>
  <c r="G1016" i="1" s="1"/>
  <c r="H1015" i="1"/>
  <c r="D1015" i="1"/>
  <c r="C1015" i="1"/>
  <c r="G1015" i="1" s="1"/>
  <c r="D1014" i="1"/>
  <c r="C1014" i="1"/>
  <c r="D1013" i="1"/>
  <c r="C1013" i="1"/>
  <c r="G1013" i="1" s="1"/>
  <c r="H1012" i="1"/>
  <c r="D1012" i="1"/>
  <c r="C1012" i="1"/>
  <c r="G1012" i="1" s="1"/>
  <c r="H1011" i="1"/>
  <c r="D1011" i="1"/>
  <c r="C1011" i="1"/>
  <c r="G1011" i="1" s="1"/>
  <c r="D1010" i="1"/>
  <c r="C1010" i="1"/>
  <c r="D1009" i="1"/>
  <c r="C1009" i="1"/>
  <c r="G1009" i="1" s="1"/>
  <c r="H1008" i="1"/>
  <c r="D1008" i="1"/>
  <c r="C1008" i="1"/>
  <c r="G1008" i="1" s="1"/>
  <c r="H1007" i="1"/>
  <c r="D1007" i="1"/>
  <c r="C1007" i="1"/>
  <c r="G1007" i="1" s="1"/>
  <c r="D1006" i="1"/>
  <c r="C1006" i="1"/>
  <c r="D1005" i="1"/>
  <c r="C1005" i="1"/>
  <c r="G1005" i="1" s="1"/>
  <c r="H1004" i="1"/>
  <c r="D1004" i="1"/>
  <c r="C1004" i="1"/>
  <c r="G1004" i="1" s="1"/>
  <c r="H1003" i="1"/>
  <c r="D1003" i="1"/>
  <c r="C1003" i="1"/>
  <c r="G1003" i="1" s="1"/>
  <c r="D1002" i="1"/>
  <c r="C1002" i="1"/>
  <c r="D1001" i="1"/>
  <c r="C1001" i="1"/>
  <c r="G1001" i="1" s="1"/>
  <c r="H1000" i="1"/>
  <c r="D1000" i="1"/>
  <c r="C1000" i="1"/>
  <c r="G1000" i="1" s="1"/>
  <c r="H999" i="1"/>
  <c r="D999" i="1"/>
  <c r="C999" i="1"/>
  <c r="G999" i="1" s="1"/>
  <c r="D998" i="1"/>
  <c r="C998" i="1"/>
  <c r="D997" i="1"/>
  <c r="C997" i="1"/>
  <c r="G997" i="1" s="1"/>
  <c r="H996" i="1"/>
  <c r="D996" i="1"/>
  <c r="C996" i="1"/>
  <c r="G996" i="1" s="1"/>
  <c r="H995" i="1"/>
  <c r="D995" i="1"/>
  <c r="C995" i="1"/>
  <c r="G995" i="1" s="1"/>
  <c r="D994" i="1"/>
  <c r="C994" i="1"/>
  <c r="D993" i="1"/>
  <c r="C993" i="1"/>
  <c r="G993" i="1" s="1"/>
  <c r="H992" i="1"/>
  <c r="D992" i="1"/>
  <c r="C992" i="1"/>
  <c r="G992" i="1" s="1"/>
  <c r="H991" i="1"/>
  <c r="D991" i="1"/>
  <c r="C991" i="1"/>
  <c r="G991" i="1" s="1"/>
  <c r="C990" i="1"/>
  <c r="H989" i="1"/>
  <c r="D989" i="1"/>
  <c r="C989" i="1"/>
  <c r="G989" i="1" s="1"/>
  <c r="H988" i="1"/>
  <c r="D988" i="1"/>
  <c r="C988" i="1"/>
  <c r="G988" i="1" s="1"/>
  <c r="D987" i="1"/>
  <c r="C987" i="1"/>
  <c r="D986" i="1"/>
  <c r="C986" i="1"/>
  <c r="G986" i="1" s="1"/>
  <c r="H983" i="1"/>
  <c r="D983" i="1"/>
  <c r="C983" i="1"/>
  <c r="G983" i="1" s="1"/>
  <c r="H982" i="1"/>
  <c r="D982" i="1"/>
  <c r="C982" i="1"/>
  <c r="G982" i="1" s="1"/>
  <c r="D981" i="1"/>
  <c r="C981" i="1"/>
  <c r="D980" i="1"/>
  <c r="C980" i="1"/>
  <c r="G980" i="1" s="1"/>
  <c r="H979" i="1"/>
  <c r="D979" i="1"/>
  <c r="C979" i="1"/>
  <c r="G979" i="1" s="1"/>
  <c r="H978" i="1"/>
  <c r="D978" i="1"/>
  <c r="C978" i="1"/>
  <c r="G978" i="1" s="1"/>
  <c r="D977" i="1"/>
  <c r="C977" i="1"/>
  <c r="D976" i="1"/>
  <c r="C976" i="1"/>
  <c r="G976" i="1" s="1"/>
  <c r="H975" i="1"/>
  <c r="D975" i="1"/>
  <c r="C975" i="1"/>
  <c r="G975" i="1" s="1"/>
  <c r="H974" i="1"/>
  <c r="D974" i="1"/>
  <c r="C974" i="1"/>
  <c r="G974" i="1" s="1"/>
  <c r="D973" i="1"/>
  <c r="C973" i="1"/>
  <c r="D972" i="1"/>
  <c r="C972" i="1"/>
  <c r="G972" i="1" s="1"/>
  <c r="H971" i="1"/>
  <c r="D971" i="1"/>
  <c r="C971" i="1"/>
  <c r="G971" i="1" s="1"/>
  <c r="H970" i="1"/>
  <c r="D970" i="1"/>
  <c r="C970" i="1"/>
  <c r="G970" i="1" s="1"/>
  <c r="D969" i="1"/>
  <c r="C969" i="1"/>
  <c r="D968" i="1"/>
  <c r="C968" i="1"/>
  <c r="G968" i="1" s="1"/>
  <c r="H967" i="1"/>
  <c r="D967" i="1"/>
  <c r="C967" i="1"/>
  <c r="G967" i="1" s="1"/>
  <c r="H966" i="1"/>
  <c r="D966" i="1"/>
  <c r="C966" i="1"/>
  <c r="G966" i="1" s="1"/>
  <c r="D965" i="1"/>
  <c r="C965" i="1"/>
  <c r="D964" i="1"/>
  <c r="C964" i="1"/>
  <c r="G964" i="1" s="1"/>
  <c r="H963" i="1"/>
  <c r="D963" i="1"/>
  <c r="C963" i="1"/>
  <c r="G963" i="1" s="1"/>
  <c r="H962" i="1"/>
  <c r="D962" i="1"/>
  <c r="C962" i="1"/>
  <c r="G962" i="1" s="1"/>
  <c r="D961" i="1"/>
  <c r="C961" i="1"/>
  <c r="D960" i="1"/>
  <c r="C960" i="1"/>
  <c r="G960" i="1" s="1"/>
  <c r="H959" i="1"/>
  <c r="D959" i="1"/>
  <c r="C959" i="1"/>
  <c r="G959" i="1" s="1"/>
  <c r="H958" i="1"/>
  <c r="D958" i="1"/>
  <c r="C958" i="1"/>
  <c r="G958" i="1" s="1"/>
  <c r="D957" i="1"/>
  <c r="C957" i="1"/>
  <c r="D956" i="1"/>
  <c r="C956" i="1"/>
  <c r="G956" i="1" s="1"/>
  <c r="H955" i="1"/>
  <c r="D955" i="1"/>
  <c r="C955" i="1"/>
  <c r="G955" i="1" s="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C711" i="1"/>
  <c r="G711" i="1" s="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C703" i="1"/>
  <c r="G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C669" i="1"/>
  <c r="G669" i="1" s="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D647" i="1"/>
  <c r="C647" i="1"/>
  <c r="G647" i="1" s="1"/>
  <c r="H646" i="1"/>
  <c r="G646" i="1"/>
  <c r="D646" i="1"/>
  <c r="C646" i="1"/>
  <c r="D645" i="1"/>
  <c r="C645" i="1"/>
  <c r="D644" i="1"/>
  <c r="C644" i="1"/>
  <c r="D643" i="1"/>
  <c r="C643" i="1"/>
  <c r="D642" i="1"/>
  <c r="H642" i="1" s="1"/>
  <c r="C642" i="1"/>
  <c r="H641" i="1"/>
  <c r="G641" i="1"/>
  <c r="D641" i="1"/>
  <c r="C641"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1" i="1"/>
  <c r="C521" i="1"/>
  <c r="G521" i="1" s="1"/>
  <c r="H520" i="1"/>
  <c r="D520" i="1"/>
  <c r="C520" i="1"/>
  <c r="G520" i="1" s="1"/>
  <c r="H519" i="1"/>
  <c r="D519" i="1"/>
  <c r="C519" i="1"/>
  <c r="G519" i="1" s="1"/>
  <c r="D518" i="1"/>
  <c r="C518" i="1"/>
  <c r="G518" i="1" s="1"/>
  <c r="D517" i="1"/>
  <c r="C517" i="1"/>
  <c r="G517" i="1" s="1"/>
  <c r="H516" i="1"/>
  <c r="D516" i="1"/>
  <c r="C516" i="1"/>
  <c r="G516" i="1" s="1"/>
  <c r="H515" i="1"/>
  <c r="D515" i="1"/>
  <c r="C515" i="1"/>
  <c r="G515" i="1" s="1"/>
  <c r="D514" i="1"/>
  <c r="C514" i="1"/>
  <c r="G514" i="1" s="1"/>
  <c r="D513" i="1"/>
  <c r="C513" i="1"/>
  <c r="G513" i="1" s="1"/>
  <c r="H512" i="1"/>
  <c r="D512" i="1"/>
  <c r="C512" i="1"/>
  <c r="G512" i="1" s="1"/>
  <c r="H511" i="1"/>
  <c r="D511" i="1"/>
  <c r="C511" i="1"/>
  <c r="G511" i="1" s="1"/>
  <c r="D510" i="1"/>
  <c r="C510" i="1"/>
  <c r="G510" i="1" s="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C457" i="1"/>
  <c r="D456" i="1"/>
  <c r="C456" i="1"/>
  <c r="D455" i="1"/>
  <c r="C455" i="1"/>
  <c r="D454" i="1"/>
  <c r="C454" i="1"/>
  <c r="C453" i="1"/>
  <c r="H452" i="1"/>
  <c r="D452" i="1"/>
  <c r="C452" i="1"/>
  <c r="G452" i="1" s="1"/>
  <c r="H451" i="1"/>
  <c r="D451" i="1"/>
  <c r="C451" i="1"/>
  <c r="G451" i="1" s="1"/>
  <c r="D450" i="1"/>
  <c r="C450" i="1"/>
  <c r="G450" i="1" s="1"/>
  <c r="D449" i="1"/>
  <c r="C449" i="1"/>
  <c r="G449" i="1" s="1"/>
  <c r="H448" i="1"/>
  <c r="D448" i="1"/>
  <c r="C448" i="1"/>
  <c r="G448" i="1" s="1"/>
  <c r="H447" i="1"/>
  <c r="D447" i="1"/>
  <c r="C447" i="1"/>
  <c r="G447" i="1" s="1"/>
  <c r="D446" i="1"/>
  <c r="C446" i="1"/>
  <c r="G446" i="1" s="1"/>
  <c r="D445" i="1"/>
  <c r="C445" i="1"/>
  <c r="G445" i="1" s="1"/>
  <c r="H444" i="1"/>
  <c r="D444" i="1"/>
  <c r="C444" i="1"/>
  <c r="G444" i="1" s="1"/>
  <c r="H443" i="1"/>
  <c r="D443" i="1"/>
  <c r="C443" i="1"/>
  <c r="G443" i="1" s="1"/>
  <c r="D442" i="1"/>
  <c r="C442" i="1"/>
  <c r="G442" i="1" s="1"/>
  <c r="D441" i="1"/>
  <c r="C441" i="1"/>
  <c r="G441" i="1" s="1"/>
  <c r="H440" i="1"/>
  <c r="D440" i="1"/>
  <c r="C440" i="1"/>
  <c r="G440" i="1" s="1"/>
  <c r="H439" i="1"/>
  <c r="D439" i="1"/>
  <c r="C439" i="1"/>
  <c r="G439" i="1" s="1"/>
  <c r="D438" i="1"/>
  <c r="C438" i="1"/>
  <c r="G438" i="1" s="1"/>
  <c r="D437" i="1"/>
  <c r="C437" i="1"/>
  <c r="G437" i="1" s="1"/>
  <c r="H436" i="1"/>
  <c r="D436" i="1"/>
  <c r="C436" i="1"/>
  <c r="G436" i="1" s="1"/>
  <c r="H435" i="1"/>
  <c r="D435" i="1"/>
  <c r="C435" i="1"/>
  <c r="G435" i="1" s="1"/>
  <c r="D434" i="1"/>
  <c r="C434" i="1"/>
  <c r="G434" i="1" s="1"/>
  <c r="D433" i="1"/>
  <c r="C433" i="1"/>
  <c r="G433" i="1" s="1"/>
  <c r="H432" i="1"/>
  <c r="D432" i="1"/>
  <c r="C432" i="1"/>
  <c r="G432" i="1" s="1"/>
  <c r="H431" i="1"/>
  <c r="D431" i="1"/>
  <c r="C431" i="1"/>
  <c r="G431" i="1" s="1"/>
  <c r="D430" i="1"/>
  <c r="C430" i="1"/>
  <c r="G430" i="1" s="1"/>
  <c r="D429" i="1"/>
  <c r="C429" i="1"/>
  <c r="G429" i="1" s="1"/>
  <c r="H428" i="1"/>
  <c r="D428" i="1"/>
  <c r="C428" i="1"/>
  <c r="G428" i="1" s="1"/>
  <c r="H427" i="1"/>
  <c r="D427" i="1"/>
  <c r="C427" i="1"/>
  <c r="G427" i="1" s="1"/>
  <c r="D426" i="1"/>
  <c r="C426" i="1"/>
  <c r="G426" i="1" s="1"/>
  <c r="D425" i="1"/>
  <c r="C425" i="1"/>
  <c r="G425" i="1" s="1"/>
  <c r="H424" i="1"/>
  <c r="D424" i="1"/>
  <c r="C424" i="1"/>
  <c r="G424" i="1" s="1"/>
  <c r="H423" i="1"/>
  <c r="D423" i="1"/>
  <c r="C423" i="1"/>
  <c r="G423" i="1" s="1"/>
  <c r="D422" i="1"/>
  <c r="C422" i="1"/>
  <c r="G422" i="1" s="1"/>
  <c r="D421" i="1"/>
  <c r="C421" i="1"/>
  <c r="G421" i="1" s="1"/>
  <c r="H420" i="1"/>
  <c r="D420" i="1"/>
  <c r="C420" i="1"/>
  <c r="G420" i="1" s="1"/>
  <c r="H419" i="1"/>
  <c r="D419" i="1"/>
  <c r="C419" i="1"/>
  <c r="G419" i="1" s="1"/>
  <c r="D418" i="1"/>
  <c r="C418" i="1"/>
  <c r="G418" i="1" s="1"/>
  <c r="D417" i="1"/>
  <c r="C417" i="1"/>
  <c r="G417" i="1" s="1"/>
  <c r="H416" i="1"/>
  <c r="D416" i="1"/>
  <c r="C416" i="1"/>
  <c r="G416" i="1" s="1"/>
  <c r="D413" i="1"/>
  <c r="H413" i="1" s="1"/>
  <c r="C413" i="1"/>
  <c r="D412" i="1"/>
  <c r="C412" i="1"/>
  <c r="C411" i="1"/>
  <c r="H406" i="1"/>
  <c r="G406" i="1"/>
  <c r="D406" i="1"/>
  <c r="C406" i="1"/>
  <c r="D405" i="1"/>
  <c r="C405" i="1"/>
  <c r="G405" i="1" s="1"/>
  <c r="D404" i="1"/>
  <c r="H404" i="1" s="1"/>
  <c r="C404" i="1"/>
  <c r="H401" i="1"/>
  <c r="D401" i="1"/>
  <c r="C401" i="1"/>
  <c r="G401" i="1" s="1"/>
  <c r="D400" i="1"/>
  <c r="C400" i="1"/>
  <c r="G400" i="1" s="1"/>
  <c r="D399" i="1"/>
  <c r="C399" i="1"/>
  <c r="G399" i="1" s="1"/>
  <c r="H398" i="1"/>
  <c r="D398" i="1"/>
  <c r="C398" i="1"/>
  <c r="G398" i="1" s="1"/>
  <c r="H397" i="1"/>
  <c r="D397" i="1"/>
  <c r="C397" i="1"/>
  <c r="G397" i="1" s="1"/>
  <c r="D396" i="1"/>
  <c r="C396" i="1"/>
  <c r="G396" i="1" s="1"/>
  <c r="D395" i="1"/>
  <c r="C395" i="1"/>
  <c r="G395" i="1" s="1"/>
  <c r="H394" i="1"/>
  <c r="D394" i="1"/>
  <c r="C394" i="1"/>
  <c r="G394" i="1" s="1"/>
  <c r="H393" i="1"/>
  <c r="D393" i="1"/>
  <c r="C393" i="1"/>
  <c r="G393" i="1" s="1"/>
  <c r="D392" i="1"/>
  <c r="C392" i="1"/>
  <c r="G392" i="1" s="1"/>
  <c r="D391" i="1"/>
  <c r="H390" i="1"/>
  <c r="D390" i="1"/>
  <c r="C390" i="1"/>
  <c r="G390" i="1" s="1"/>
  <c r="H389" i="1"/>
  <c r="D389" i="1"/>
  <c r="C389" i="1"/>
  <c r="G389" i="1" s="1"/>
  <c r="D388" i="1"/>
  <c r="C388" i="1"/>
  <c r="G388" i="1" s="1"/>
  <c r="D387" i="1"/>
  <c r="C387" i="1"/>
  <c r="G387" i="1" s="1"/>
  <c r="H386" i="1"/>
  <c r="D386" i="1"/>
  <c r="C386" i="1"/>
  <c r="G386" i="1" s="1"/>
  <c r="H385" i="1"/>
  <c r="D385" i="1"/>
  <c r="C385" i="1"/>
  <c r="G385" i="1" s="1"/>
  <c r="D384" i="1"/>
  <c r="C384" i="1"/>
  <c r="G384" i="1" s="1"/>
  <c r="D383" i="1"/>
  <c r="C383" i="1"/>
  <c r="G383" i="1" s="1"/>
  <c r="H382" i="1"/>
  <c r="D382" i="1"/>
  <c r="C382" i="1"/>
  <c r="G382" i="1" s="1"/>
  <c r="H381" i="1"/>
  <c r="D381" i="1"/>
  <c r="C381" i="1"/>
  <c r="G381" i="1" s="1"/>
  <c r="D380" i="1"/>
  <c r="C380" i="1"/>
  <c r="G380" i="1" s="1"/>
  <c r="D379" i="1"/>
  <c r="C379" i="1"/>
  <c r="G379" i="1" s="1"/>
  <c r="H378" i="1"/>
  <c r="D378" i="1"/>
  <c r="C378" i="1"/>
  <c r="G378" i="1" s="1"/>
  <c r="H377" i="1"/>
  <c r="D377" i="1"/>
  <c r="C377" i="1"/>
  <c r="G377" i="1" s="1"/>
  <c r="D376" i="1"/>
  <c r="C376" i="1"/>
  <c r="G376" i="1" s="1"/>
  <c r="D375" i="1"/>
  <c r="C375" i="1"/>
  <c r="G375" i="1" s="1"/>
  <c r="H374" i="1"/>
  <c r="D374" i="1"/>
  <c r="C374" i="1"/>
  <c r="G374" i="1" s="1"/>
  <c r="H373" i="1"/>
  <c r="D373" i="1"/>
  <c r="C373" i="1"/>
  <c r="G373" i="1" s="1"/>
  <c r="D372" i="1"/>
  <c r="C372" i="1"/>
  <c r="G372" i="1" s="1"/>
  <c r="D371" i="1"/>
  <c r="C371" i="1"/>
  <c r="G371" i="1" s="1"/>
  <c r="H370" i="1"/>
  <c r="D370" i="1"/>
  <c r="C370" i="1"/>
  <c r="G370" i="1" s="1"/>
  <c r="H369" i="1"/>
  <c r="D369" i="1"/>
  <c r="C369" i="1"/>
  <c r="G369" i="1" s="1"/>
  <c r="D368" i="1"/>
  <c r="C368" i="1"/>
  <c r="G368" i="1" s="1"/>
  <c r="D367" i="1"/>
  <c r="C367" i="1"/>
  <c r="G367" i="1" s="1"/>
  <c r="H366" i="1"/>
  <c r="D366" i="1"/>
  <c r="C366" i="1"/>
  <c r="G366" i="1" s="1"/>
  <c r="H365" i="1"/>
  <c r="D365" i="1"/>
  <c r="C365" i="1"/>
  <c r="G365" i="1" s="1"/>
  <c r="D364" i="1"/>
  <c r="C364" i="1"/>
  <c r="G364" i="1" s="1"/>
  <c r="D363" i="1"/>
  <c r="C363" i="1"/>
  <c r="G363" i="1" s="1"/>
  <c r="H362" i="1"/>
  <c r="D362" i="1"/>
  <c r="C362" i="1"/>
  <c r="G362" i="1" s="1"/>
  <c r="H361" i="1"/>
  <c r="D361" i="1"/>
  <c r="C361" i="1"/>
  <c r="G361" i="1" s="1"/>
  <c r="D360" i="1"/>
  <c r="C360" i="1"/>
  <c r="G360" i="1" s="1"/>
  <c r="D359" i="1"/>
  <c r="C359" i="1"/>
  <c r="G359" i="1" s="1"/>
  <c r="D358" i="1"/>
  <c r="H357" i="1"/>
  <c r="D357" i="1"/>
  <c r="C357" i="1"/>
  <c r="G357" i="1" s="1"/>
  <c r="D356" i="1"/>
  <c r="C356" i="1"/>
  <c r="G356" i="1" s="1"/>
  <c r="D355" i="1"/>
  <c r="C355" i="1"/>
  <c r="G355" i="1" s="1"/>
  <c r="H354" i="1"/>
  <c r="D354" i="1"/>
  <c r="C354" i="1"/>
  <c r="G354" i="1" s="1"/>
  <c r="H353" i="1"/>
  <c r="D353" i="1"/>
  <c r="C353" i="1"/>
  <c r="G353" i="1" s="1"/>
  <c r="D352" i="1"/>
  <c r="C352" i="1"/>
  <c r="G352" i="1" s="1"/>
  <c r="D351" i="1"/>
  <c r="C351" i="1"/>
  <c r="G351" i="1" s="1"/>
  <c r="H350" i="1"/>
  <c r="D350" i="1"/>
  <c r="C350" i="1"/>
  <c r="G350" i="1" s="1"/>
  <c r="H349" i="1"/>
  <c r="D349" i="1"/>
  <c r="C349" i="1"/>
  <c r="G349" i="1" s="1"/>
  <c r="D348" i="1"/>
  <c r="C348" i="1"/>
  <c r="G348" i="1" s="1"/>
  <c r="D347" i="1"/>
  <c r="C347" i="1"/>
  <c r="G347" i="1" s="1"/>
  <c r="H346" i="1"/>
  <c r="D346" i="1"/>
  <c r="C346" i="1"/>
  <c r="G346" i="1" s="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D290" i="1"/>
  <c r="C290" i="1"/>
  <c r="G290" i="1" s="1"/>
  <c r="D289" i="1"/>
  <c r="H289" i="1" s="1"/>
  <c r="C289" i="1"/>
  <c r="D288" i="1"/>
  <c r="C288" i="1"/>
  <c r="D284" i="1"/>
  <c r="C284" i="1"/>
  <c r="G284" i="1" s="1"/>
  <c r="H283" i="1"/>
  <c r="D283" i="1"/>
  <c r="C283" i="1"/>
  <c r="G283" i="1" s="1"/>
  <c r="H282" i="1"/>
  <c r="D282" i="1"/>
  <c r="C282" i="1"/>
  <c r="G282" i="1" s="1"/>
  <c r="D281" i="1"/>
  <c r="C281" i="1"/>
  <c r="G281" i="1" s="1"/>
  <c r="D280" i="1"/>
  <c r="C280" i="1"/>
  <c r="G280" i="1" s="1"/>
  <c r="H279" i="1"/>
  <c r="D279" i="1"/>
  <c r="C279" i="1"/>
  <c r="G279" i="1" s="1"/>
  <c r="H278" i="1"/>
  <c r="D278" i="1"/>
  <c r="C278" i="1"/>
  <c r="G278" i="1" s="1"/>
  <c r="D277" i="1"/>
  <c r="C277" i="1"/>
  <c r="G277" i="1" s="1"/>
  <c r="D276" i="1"/>
  <c r="C276" i="1"/>
  <c r="G276" i="1" s="1"/>
  <c r="H275" i="1"/>
  <c r="D275" i="1"/>
  <c r="C275" i="1"/>
  <c r="G275" i="1" s="1"/>
  <c r="H274" i="1"/>
  <c r="D274" i="1"/>
  <c r="C274" i="1"/>
  <c r="G274" i="1" s="1"/>
  <c r="D273" i="1"/>
  <c r="C273" i="1"/>
  <c r="G273" i="1" s="1"/>
  <c r="D272" i="1"/>
  <c r="C272" i="1"/>
  <c r="G272" i="1" s="1"/>
  <c r="H271" i="1"/>
  <c r="D271" i="1"/>
  <c r="C271" i="1"/>
  <c r="G271" i="1" s="1"/>
  <c r="H270" i="1"/>
  <c r="D270" i="1"/>
  <c r="C270" i="1"/>
  <c r="G270" i="1" s="1"/>
  <c r="D269" i="1"/>
  <c r="C269" i="1"/>
  <c r="G269" i="1" s="1"/>
  <c r="D268" i="1"/>
  <c r="C268" i="1"/>
  <c r="G268" i="1" s="1"/>
  <c r="H267" i="1"/>
  <c r="D267" i="1"/>
  <c r="C267" i="1"/>
  <c r="G267" i="1" s="1"/>
  <c r="H266" i="1"/>
  <c r="D266" i="1"/>
  <c r="C266" i="1"/>
  <c r="G266" i="1" s="1"/>
  <c r="D265" i="1"/>
  <c r="C265" i="1"/>
  <c r="G265" i="1" s="1"/>
  <c r="D264" i="1"/>
  <c r="C264" i="1"/>
  <c r="G264" i="1" s="1"/>
  <c r="H263" i="1"/>
  <c r="D263" i="1"/>
  <c r="C263" i="1"/>
  <c r="G263" i="1" s="1"/>
  <c r="H262" i="1"/>
  <c r="D262" i="1"/>
  <c r="C262" i="1"/>
  <c r="G262" i="1" s="1"/>
  <c r="D261" i="1"/>
  <c r="C261" i="1"/>
  <c r="G261" i="1" s="1"/>
  <c r="D260" i="1"/>
  <c r="C260" i="1"/>
  <c r="G260" i="1" s="1"/>
  <c r="D259" i="1"/>
  <c r="H258" i="1"/>
  <c r="D258" i="1"/>
  <c r="C258" i="1"/>
  <c r="G258" i="1" s="1"/>
  <c r="D257" i="1"/>
  <c r="C257" i="1"/>
  <c r="G257" i="1" s="1"/>
  <c r="D256" i="1"/>
  <c r="C256" i="1"/>
  <c r="G256" i="1" s="1"/>
  <c r="H255" i="1"/>
  <c r="D255" i="1"/>
  <c r="C255" i="1"/>
  <c r="G255" i="1" s="1"/>
  <c r="H254" i="1"/>
  <c r="D254" i="1"/>
  <c r="C254" i="1"/>
  <c r="G254" i="1" s="1"/>
  <c r="D253" i="1"/>
  <c r="C253" i="1"/>
  <c r="G253" i="1" s="1"/>
  <c r="D252" i="1"/>
  <c r="C252" i="1"/>
  <c r="G252" i="1" s="1"/>
  <c r="H251" i="1"/>
  <c r="D251" i="1"/>
  <c r="C251" i="1"/>
  <c r="G251" i="1" s="1"/>
  <c r="H250" i="1"/>
  <c r="D250" i="1"/>
  <c r="C250" i="1"/>
  <c r="G250" i="1" s="1"/>
  <c r="D249" i="1"/>
  <c r="C249" i="1"/>
  <c r="G249" i="1" s="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H181" i="1"/>
  <c r="G181" i="1"/>
  <c r="D181" i="1"/>
  <c r="C181" i="1"/>
  <c r="G180" i="1"/>
  <c r="D180" i="1"/>
  <c r="H180" i="1" s="1"/>
  <c r="C180" i="1"/>
  <c r="H179" i="1"/>
  <c r="G179" i="1"/>
  <c r="D179" i="1"/>
  <c r="C179" i="1"/>
  <c r="H178" i="1"/>
  <c r="G178" i="1"/>
  <c r="D178" i="1"/>
  <c r="C178" i="1"/>
  <c r="H177" i="1"/>
  <c r="G177" i="1"/>
  <c r="D177" i="1"/>
  <c r="C177" i="1"/>
  <c r="D176" i="1"/>
  <c r="C176" i="1"/>
  <c r="G176" i="1" s="1"/>
  <c r="D175" i="1"/>
  <c r="G175" i="1" s="1"/>
  <c r="C175" i="1"/>
  <c r="D174" i="1"/>
  <c r="G174" i="1" s="1"/>
  <c r="C174" i="1"/>
  <c r="H174" i="1" s="1"/>
  <c r="D173" i="1"/>
  <c r="C173" i="1"/>
  <c r="H172" i="1"/>
  <c r="G172" i="1"/>
  <c r="D172" i="1"/>
  <c r="C172" i="1"/>
  <c r="H171" i="1"/>
  <c r="G171" i="1"/>
  <c r="D171" i="1"/>
  <c r="C171" i="1"/>
  <c r="D170" i="1"/>
  <c r="C170" i="1"/>
  <c r="H170" i="1" s="1"/>
  <c r="H169" i="1"/>
  <c r="G169" i="1"/>
  <c r="D169" i="1"/>
  <c r="C169" i="1"/>
  <c r="D168" i="1"/>
  <c r="C168" i="1"/>
  <c r="D167" i="1"/>
  <c r="C167" i="1"/>
  <c r="G166" i="1"/>
  <c r="D166" i="1"/>
  <c r="C166" i="1"/>
  <c r="H166" i="1" s="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D157" i="1"/>
  <c r="C157" i="1"/>
  <c r="H156" i="1"/>
  <c r="D156" i="1"/>
  <c r="C156" i="1"/>
  <c r="G156" i="1" s="1"/>
  <c r="D155" i="1"/>
  <c r="H155" i="1" s="1"/>
  <c r="C155" i="1"/>
  <c r="H154" i="1"/>
  <c r="D154" i="1"/>
  <c r="C154" i="1"/>
  <c r="G154" i="1" s="1"/>
  <c r="H153" i="1"/>
  <c r="D153" i="1"/>
  <c r="C153" i="1"/>
  <c r="G153" i="1" s="1"/>
  <c r="H152" i="1"/>
  <c r="D152" i="1"/>
  <c r="C152" i="1"/>
  <c r="G152" i="1" s="1"/>
  <c r="H151" i="1"/>
  <c r="D151" i="1"/>
  <c r="C151" i="1"/>
  <c r="G151" i="1" s="1"/>
  <c r="D150" i="1"/>
  <c r="C150" i="1"/>
  <c r="G150" i="1" s="1"/>
  <c r="D149" i="1"/>
  <c r="H149" i="1" s="1"/>
  <c r="C149" i="1"/>
  <c r="D146" i="1"/>
  <c r="C146" i="1"/>
  <c r="H146" i="1" s="1"/>
  <c r="D145" i="1"/>
  <c r="C145" i="1"/>
  <c r="H145" i="1" s="1"/>
  <c r="G144" i="1"/>
  <c r="D144" i="1"/>
  <c r="C144" i="1"/>
  <c r="H144" i="1" s="1"/>
  <c r="G143" i="1"/>
  <c r="D143" i="1"/>
  <c r="C143" i="1"/>
  <c r="H143" i="1" s="1"/>
  <c r="D142" i="1"/>
  <c r="C142" i="1"/>
  <c r="H142" i="1" s="1"/>
  <c r="D141" i="1"/>
  <c r="C141" i="1"/>
  <c r="H141" i="1" s="1"/>
  <c r="G140" i="1"/>
  <c r="D140" i="1"/>
  <c r="C140" i="1"/>
  <c r="H140" i="1" s="1"/>
  <c r="G139" i="1"/>
  <c r="D139" i="1"/>
  <c r="C139" i="1"/>
  <c r="H139" i="1" s="1"/>
  <c r="D138" i="1"/>
  <c r="C138" i="1"/>
  <c r="H138" i="1" s="1"/>
  <c r="D137" i="1"/>
  <c r="C137" i="1"/>
  <c r="H137" i="1" s="1"/>
  <c r="G136" i="1"/>
  <c r="D136" i="1"/>
  <c r="C136" i="1"/>
  <c r="H136" i="1" s="1"/>
  <c r="G135" i="1"/>
  <c r="D135" i="1"/>
  <c r="C135" i="1"/>
  <c r="H135" i="1" s="1"/>
  <c r="D134" i="1"/>
  <c r="C134" i="1"/>
  <c r="H134" i="1" s="1"/>
  <c r="D133" i="1"/>
  <c r="C133" i="1"/>
  <c r="H133" i="1" s="1"/>
  <c r="G132" i="1"/>
  <c r="D132" i="1"/>
  <c r="C132" i="1"/>
  <c r="H132" i="1" s="1"/>
  <c r="D131" i="1"/>
  <c r="C131" i="1"/>
  <c r="D130" i="1"/>
  <c r="C130" i="1"/>
  <c r="H130" i="1" s="1"/>
  <c r="D129" i="1"/>
  <c r="G128" i="1"/>
  <c r="D128" i="1"/>
  <c r="C128" i="1"/>
  <c r="H128" i="1" s="1"/>
  <c r="G127" i="1"/>
  <c r="D127" i="1"/>
  <c r="C127" i="1"/>
  <c r="H127" i="1" s="1"/>
  <c r="D126" i="1"/>
  <c r="C126" i="1"/>
  <c r="H126" i="1" s="1"/>
  <c r="D125" i="1"/>
  <c r="C125" i="1"/>
  <c r="H125" i="1" s="1"/>
  <c r="G124" i="1"/>
  <c r="D124" i="1"/>
  <c r="C124" i="1"/>
  <c r="H124" i="1" s="1"/>
  <c r="G123" i="1"/>
  <c r="D123" i="1"/>
  <c r="C123" i="1"/>
  <c r="H123" i="1" s="1"/>
  <c r="D122" i="1"/>
  <c r="C122" i="1"/>
  <c r="H122" i="1" s="1"/>
  <c r="D121" i="1"/>
  <c r="C121" i="1"/>
  <c r="H121" i="1" s="1"/>
  <c r="D120" i="1"/>
  <c r="G119" i="1"/>
  <c r="D119" i="1"/>
  <c r="C119" i="1"/>
  <c r="H119" i="1" s="1"/>
  <c r="D118" i="1"/>
  <c r="C118" i="1"/>
  <c r="H118" i="1" s="1"/>
  <c r="G117" i="1"/>
  <c r="D117" i="1"/>
  <c r="C117" i="1"/>
  <c r="H117" i="1" s="1"/>
  <c r="G116" i="1"/>
  <c r="D116" i="1"/>
  <c r="C116" i="1"/>
  <c r="H116" i="1" s="1"/>
  <c r="G115" i="1"/>
  <c r="D115" i="1"/>
  <c r="C115" i="1"/>
  <c r="H115" i="1" s="1"/>
  <c r="D114" i="1"/>
  <c r="C114" i="1"/>
  <c r="H114" i="1" s="1"/>
  <c r="D113" i="1"/>
  <c r="G113" i="1" s="1"/>
  <c r="C113" i="1"/>
  <c r="G112" i="1"/>
  <c r="D112" i="1"/>
  <c r="C112" i="1"/>
  <c r="H112" i="1" s="1"/>
  <c r="D111" i="1"/>
  <c r="C111" i="1"/>
  <c r="H111" i="1" s="1"/>
  <c r="D110" i="1"/>
  <c r="C110" i="1"/>
  <c r="H110" i="1" s="1"/>
  <c r="G109" i="1"/>
  <c r="D109" i="1"/>
  <c r="C109" i="1"/>
  <c r="H109" i="1" s="1"/>
  <c r="D108" i="1"/>
  <c r="G108" i="1" s="1"/>
  <c r="C108" i="1"/>
  <c r="D107" i="1"/>
  <c r="C107" i="1"/>
  <c r="H107" i="1" s="1"/>
  <c r="D106" i="1"/>
  <c r="C106" i="1"/>
  <c r="H106" i="1" s="1"/>
  <c r="G105" i="1"/>
  <c r="D105" i="1"/>
  <c r="C105" i="1"/>
  <c r="H105" i="1" s="1"/>
  <c r="G104" i="1"/>
  <c r="D104" i="1"/>
  <c r="C104" i="1"/>
  <c r="H104" i="1" s="1"/>
  <c r="D103" i="1"/>
  <c r="C103" i="1"/>
  <c r="H103" i="1" s="1"/>
  <c r="C102" i="1"/>
  <c r="H102" i="1" s="1"/>
  <c r="H101" i="1"/>
  <c r="D101" i="1"/>
  <c r="C101" i="1"/>
  <c r="G101" i="1" s="1"/>
  <c r="D100" i="1"/>
  <c r="C100" i="1"/>
  <c r="G100" i="1" s="1"/>
  <c r="D99" i="1"/>
  <c r="C99" i="1"/>
  <c r="G99" i="1" s="1"/>
  <c r="H98" i="1"/>
  <c r="D98" i="1"/>
  <c r="C98" i="1"/>
  <c r="G98" i="1" s="1"/>
  <c r="H97" i="1"/>
  <c r="D97" i="1"/>
  <c r="C97" i="1"/>
  <c r="G97" i="1" s="1"/>
  <c r="D96" i="1"/>
  <c r="C96" i="1"/>
  <c r="G96" i="1" s="1"/>
  <c r="D95" i="1"/>
  <c r="C95" i="1"/>
  <c r="G95" i="1" s="1"/>
  <c r="H94" i="1"/>
  <c r="D94" i="1"/>
  <c r="C94" i="1"/>
  <c r="G94" i="1" s="1"/>
  <c r="H93" i="1"/>
  <c r="D93" i="1"/>
  <c r="C93" i="1"/>
  <c r="G93" i="1" s="1"/>
  <c r="D92" i="1"/>
  <c r="C92" i="1"/>
  <c r="G92" i="1" s="1"/>
  <c r="D91" i="1"/>
  <c r="C91" i="1"/>
  <c r="G91" i="1" s="1"/>
  <c r="H90" i="1"/>
  <c r="D90" i="1"/>
  <c r="C90" i="1"/>
  <c r="G90" i="1" s="1"/>
  <c r="H89" i="1"/>
  <c r="D89" i="1"/>
  <c r="C89" i="1"/>
  <c r="G89" i="1" s="1"/>
  <c r="D88" i="1"/>
  <c r="C88" i="1"/>
  <c r="G88" i="1" s="1"/>
  <c r="D87" i="1"/>
  <c r="C87" i="1"/>
  <c r="G87" i="1" s="1"/>
  <c r="H86" i="1"/>
  <c r="D86" i="1"/>
  <c r="C86" i="1"/>
  <c r="G86" i="1" s="1"/>
  <c r="H85" i="1"/>
  <c r="D85" i="1"/>
  <c r="C85" i="1"/>
  <c r="G85" i="1" s="1"/>
  <c r="D84" i="1"/>
  <c r="C84" i="1"/>
  <c r="G84" i="1" s="1"/>
  <c r="D83" i="1"/>
  <c r="C83" i="1"/>
  <c r="G83" i="1" s="1"/>
  <c r="H82" i="1"/>
  <c r="D82" i="1"/>
  <c r="C82" i="1"/>
  <c r="G82" i="1" s="1"/>
  <c r="D81" i="1"/>
  <c r="C81" i="1"/>
  <c r="D80" i="1"/>
  <c r="C80" i="1"/>
  <c r="G80"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G65" i="1" s="1"/>
  <c r="G64" i="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D39" i="1"/>
  <c r="G39" i="1" s="1"/>
  <c r="C39" i="1"/>
  <c r="D38" i="1"/>
  <c r="G38" i="1" s="1"/>
  <c r="C38" i="1"/>
  <c r="D37" i="1"/>
  <c r="H37" i="1" s="1"/>
  <c r="C37" i="1"/>
  <c r="D36" i="1"/>
  <c r="G36" i="1" s="1"/>
  <c r="C36" i="1"/>
  <c r="D35" i="1"/>
  <c r="H35" i="1" s="1"/>
  <c r="C35" i="1"/>
  <c r="D34" i="1"/>
  <c r="G34" i="1" s="1"/>
  <c r="C34" i="1"/>
  <c r="D33" i="1"/>
  <c r="H33" i="1" s="1"/>
  <c r="C33" i="1"/>
  <c r="D32" i="1"/>
  <c r="H32" i="1" s="1"/>
  <c r="C32" i="1"/>
  <c r="D31" i="1"/>
  <c r="G31" i="1" s="1"/>
  <c r="C31" i="1"/>
  <c r="D30" i="1"/>
  <c r="H30" i="1" s="1"/>
  <c r="C30" i="1"/>
  <c r="D29" i="1"/>
  <c r="G29" i="1" s="1"/>
  <c r="C29" i="1"/>
  <c r="D28" i="1"/>
  <c r="H28" i="1" s="1"/>
  <c r="C28" i="1"/>
  <c r="D27" i="1"/>
  <c r="G27" i="1" s="1"/>
  <c r="C27" i="1"/>
  <c r="D26" i="1"/>
  <c r="H26" i="1" s="1"/>
  <c r="C26" i="1"/>
  <c r="D25" i="1"/>
  <c r="H25" i="1" s="1"/>
  <c r="C25" i="1"/>
  <c r="D24" i="1"/>
  <c r="G24" i="1" s="1"/>
  <c r="C24" i="1"/>
  <c r="D23" i="1"/>
  <c r="H23" i="1" s="1"/>
  <c r="C23" i="1"/>
  <c r="D22" i="1"/>
  <c r="G22" i="1" s="1"/>
  <c r="C22" i="1"/>
  <c r="D21" i="1"/>
  <c r="G21" i="1" s="1"/>
  <c r="C21" i="1"/>
  <c r="D20" i="1"/>
  <c r="H20" i="1" s="1"/>
  <c r="C20" i="1"/>
  <c r="D19" i="1"/>
  <c r="H19" i="1" s="1"/>
  <c r="C19" i="1"/>
  <c r="D18" i="1"/>
  <c r="G18" i="1" s="1"/>
  <c r="C18" i="1"/>
  <c r="D17" i="1"/>
  <c r="H17" i="1" s="1"/>
  <c r="C17" i="1"/>
  <c r="D16" i="1"/>
  <c r="G16" i="1" s="1"/>
  <c r="C16" i="1"/>
  <c r="D15" i="1"/>
  <c r="H15" i="1" s="1"/>
  <c r="C15" i="1"/>
  <c r="D14" i="1"/>
  <c r="H14" i="1" s="1"/>
  <c r="C14" i="1"/>
  <c r="D13" i="1"/>
  <c r="G13" i="1" s="1"/>
  <c r="C13" i="1"/>
  <c r="D12" i="1"/>
  <c r="H12" i="1" s="1"/>
  <c r="C12" i="1"/>
  <c r="D11" i="1"/>
  <c r="G11" i="1" s="1"/>
  <c r="C11" i="1"/>
  <c r="D10" i="1"/>
  <c r="H10" i="1" s="1"/>
  <c r="C10" i="1"/>
  <c r="D9" i="1"/>
  <c r="G9" i="1" s="1"/>
  <c r="C9" i="1"/>
  <c r="D8" i="1"/>
  <c r="H8" i="1" s="1"/>
  <c r="C8" i="1"/>
  <c r="D7" i="1"/>
  <c r="H7" i="1" s="1"/>
  <c r="C7" i="1"/>
  <c r="D6" i="1"/>
  <c r="G6" i="1" s="1"/>
  <c r="C6" i="1"/>
  <c r="D5" i="1"/>
  <c r="H5" i="1" s="1"/>
  <c r="C5" i="1"/>
  <c r="D4" i="1"/>
  <c r="G4" i="1" s="1"/>
  <c r="C4" i="1"/>
  <c r="D3" i="1"/>
  <c r="E26" i="9" l="1"/>
  <c r="B26" i="9" s="1"/>
  <c r="E40" i="9"/>
  <c r="B40" i="9" s="1"/>
  <c r="H711" i="1"/>
  <c r="H703" i="1"/>
  <c r="H669" i="1"/>
  <c r="E22" i="9"/>
  <c r="B22" i="9" s="1"/>
  <c r="H647" i="1"/>
  <c r="H644" i="1"/>
  <c r="G643" i="1"/>
  <c r="G645" i="1"/>
  <c r="H405" i="1"/>
  <c r="H412" i="1"/>
  <c r="F416" i="4"/>
  <c r="H290" i="1"/>
  <c r="H288" i="1"/>
  <c r="H176" i="1"/>
  <c r="H173" i="1"/>
  <c r="G170" i="1"/>
  <c r="G168" i="1"/>
  <c r="G167" i="1"/>
  <c r="H157" i="1"/>
  <c r="H150" i="1"/>
  <c r="D152" i="4"/>
  <c r="C148" i="1" s="1"/>
  <c r="D133" i="4"/>
  <c r="G131" i="1"/>
  <c r="F82" i="4"/>
  <c r="C78" i="1"/>
  <c r="H81" i="1"/>
  <c r="D50" i="4"/>
  <c r="H65" i="1"/>
  <c r="E29" i="9"/>
  <c r="B29" i="9" s="1"/>
  <c r="G642" i="1"/>
  <c r="G644" i="1"/>
  <c r="H643" i="1"/>
  <c r="H645" i="1"/>
  <c r="G404" i="1"/>
  <c r="E643" i="4"/>
  <c r="D637" i="1" s="1"/>
  <c r="G413" i="1"/>
  <c r="E644" i="4"/>
  <c r="D638" i="1" s="1"/>
  <c r="G289" i="1"/>
  <c r="D411" i="1"/>
  <c r="H411" i="1" s="1"/>
  <c r="G288" i="1"/>
  <c r="G412" i="1"/>
  <c r="H182" i="1"/>
  <c r="E43" i="9"/>
  <c r="B43" i="9" s="1"/>
  <c r="F219" i="9"/>
  <c r="B219" i="9" s="1"/>
  <c r="G173" i="1"/>
  <c r="H175" i="1"/>
  <c r="H168" i="1"/>
  <c r="H167" i="1"/>
  <c r="G165" i="1"/>
  <c r="H165" i="1"/>
  <c r="E163" i="4"/>
  <c r="D159" i="1" s="1"/>
  <c r="G155" i="1"/>
  <c r="G157" i="1"/>
  <c r="G149" i="1"/>
  <c r="H131" i="1"/>
  <c r="H108" i="1"/>
  <c r="H113" i="1"/>
  <c r="G81" i="1"/>
  <c r="E283" i="9"/>
  <c r="B283" i="9" s="1"/>
  <c r="F216" i="9"/>
  <c r="E284" i="9"/>
  <c r="B284" i="9" s="1"/>
  <c r="H195" i="1"/>
  <c r="G195" i="1"/>
  <c r="H199" i="1"/>
  <c r="G199" i="1"/>
  <c r="H207" i="1"/>
  <c r="G207" i="1"/>
  <c r="H215" i="1"/>
  <c r="G215" i="1"/>
  <c r="H217" i="1"/>
  <c r="G217" i="1"/>
  <c r="G5" i="1"/>
  <c r="G7" i="1"/>
  <c r="G10" i="1"/>
  <c r="G12" i="1"/>
  <c r="G15" i="1"/>
  <c r="G17" i="1"/>
  <c r="G20" i="1"/>
  <c r="G23" i="1"/>
  <c r="G25" i="1"/>
  <c r="G28" i="1"/>
  <c r="G30" i="1"/>
  <c r="G32" i="1"/>
  <c r="G35" i="1"/>
  <c r="G37" i="1"/>
  <c r="H80" i="1"/>
  <c r="H88" i="1"/>
  <c r="H96" i="1"/>
  <c r="H100" i="1"/>
  <c r="G103" i="1"/>
  <c r="G107" i="1"/>
  <c r="H523" i="1"/>
  <c r="G523"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632" i="1"/>
  <c r="G632" i="1"/>
  <c r="G987" i="1"/>
  <c r="H987" i="1"/>
  <c r="G1157" i="1"/>
  <c r="H1157" i="1"/>
  <c r="G1165" i="1"/>
  <c r="H1165" i="1"/>
  <c r="G1221" i="1"/>
  <c r="H1221" i="1"/>
  <c r="G1229" i="1"/>
  <c r="H1229" i="1"/>
  <c r="H1494" i="1"/>
  <c r="G1494" i="1"/>
  <c r="H1505" i="1"/>
  <c r="G1505" i="1"/>
  <c r="H1534" i="1"/>
  <c r="G1534" i="1"/>
  <c r="H1545" i="1"/>
  <c r="G1545" i="1"/>
  <c r="H1566" i="1"/>
  <c r="G1566" i="1"/>
  <c r="H1577" i="1"/>
  <c r="G1577" i="1"/>
  <c r="H203" i="1"/>
  <c r="G203" i="1"/>
  <c r="H213" i="1"/>
  <c r="G213" i="1"/>
  <c r="G8" i="1"/>
  <c r="G14" i="1"/>
  <c r="G19" i="1"/>
  <c r="G26" i="1"/>
  <c r="G33" i="1"/>
  <c r="H84" i="1"/>
  <c r="H92" i="1"/>
  <c r="G111" i="1"/>
  <c r="H4" i="1"/>
  <c r="H6" i="1"/>
  <c r="H9" i="1"/>
  <c r="H11" i="1"/>
  <c r="H13" i="1"/>
  <c r="H16" i="1"/>
  <c r="H18" i="1"/>
  <c r="H21" i="1"/>
  <c r="H22" i="1"/>
  <c r="H24" i="1"/>
  <c r="H27" i="1"/>
  <c r="H29" i="1"/>
  <c r="H31" i="1"/>
  <c r="H34" i="1"/>
  <c r="H36" i="1"/>
  <c r="H38" i="1"/>
  <c r="H39" i="1"/>
  <c r="H83" i="1"/>
  <c r="H87" i="1"/>
  <c r="H91" i="1"/>
  <c r="H95" i="1"/>
  <c r="H99" i="1"/>
  <c r="G102" i="1"/>
  <c r="G106" i="1"/>
  <c r="G110" i="1"/>
  <c r="G114" i="1"/>
  <c r="G118" i="1"/>
  <c r="G122" i="1"/>
  <c r="G126" i="1"/>
  <c r="G130" i="1"/>
  <c r="G134" i="1"/>
  <c r="G138" i="1"/>
  <c r="G142" i="1"/>
  <c r="G146"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49" i="1"/>
  <c r="H253" i="1"/>
  <c r="H257" i="1"/>
  <c r="H261" i="1"/>
  <c r="H265" i="1"/>
  <c r="H269" i="1"/>
  <c r="H273" i="1"/>
  <c r="H277" i="1"/>
  <c r="H281" i="1"/>
  <c r="H348" i="1"/>
  <c r="H352" i="1"/>
  <c r="H356" i="1"/>
  <c r="H360" i="1"/>
  <c r="H364" i="1"/>
  <c r="H368" i="1"/>
  <c r="H372" i="1"/>
  <c r="H376" i="1"/>
  <c r="H380" i="1"/>
  <c r="H384" i="1"/>
  <c r="H388" i="1"/>
  <c r="H392" i="1"/>
  <c r="H396" i="1"/>
  <c r="H400" i="1"/>
  <c r="H418" i="1"/>
  <c r="H422" i="1"/>
  <c r="H426" i="1"/>
  <c r="H430" i="1"/>
  <c r="H434" i="1"/>
  <c r="H438" i="1"/>
  <c r="H442" i="1"/>
  <c r="H446" i="1"/>
  <c r="H450" i="1"/>
  <c r="H454" i="1"/>
  <c r="G454" i="1"/>
  <c r="H456" i="1"/>
  <c r="G456" i="1"/>
  <c r="H510" i="1"/>
  <c r="H514" i="1"/>
  <c r="H518" i="1"/>
  <c r="G957" i="1"/>
  <c r="H957" i="1"/>
  <c r="G965" i="1"/>
  <c r="H965" i="1"/>
  <c r="G973" i="1"/>
  <c r="H973" i="1"/>
  <c r="G981" i="1"/>
  <c r="H981" i="1"/>
  <c r="G994" i="1"/>
  <c r="H994" i="1"/>
  <c r="G1002" i="1"/>
  <c r="H1002" i="1"/>
  <c r="G1010" i="1"/>
  <c r="H1010" i="1"/>
  <c r="G1018" i="1"/>
  <c r="H1018" i="1"/>
  <c r="G1026" i="1"/>
  <c r="H1026" i="1"/>
  <c r="G1034" i="1"/>
  <c r="H1034" i="1"/>
  <c r="G1042" i="1"/>
  <c r="H1042" i="1"/>
  <c r="G1049" i="1"/>
  <c r="H1049" i="1"/>
  <c r="G1057" i="1"/>
  <c r="H1057" i="1"/>
  <c r="G1072" i="1"/>
  <c r="H1072" i="1"/>
  <c r="G1080" i="1"/>
  <c r="H1080" i="1"/>
  <c r="G1088" i="1"/>
  <c r="H1088" i="1"/>
  <c r="G1096" i="1"/>
  <c r="H1096" i="1"/>
  <c r="G1104" i="1"/>
  <c r="H1104" i="1"/>
  <c r="G1120" i="1"/>
  <c r="H1120" i="1"/>
  <c r="G1127" i="1"/>
  <c r="H1127" i="1"/>
  <c r="G1135" i="1"/>
  <c r="H1135" i="1"/>
  <c r="G1143" i="1"/>
  <c r="H1143" i="1"/>
  <c r="G1151" i="1"/>
  <c r="H1151" i="1"/>
  <c r="G1169" i="1"/>
  <c r="H1169" i="1"/>
  <c r="G1177" i="1"/>
  <c r="H1177" i="1"/>
  <c r="G1185" i="1"/>
  <c r="H1185" i="1"/>
  <c r="G1193" i="1"/>
  <c r="H1193" i="1"/>
  <c r="G1201" i="1"/>
  <c r="H1201" i="1"/>
  <c r="G1209" i="1"/>
  <c r="H1209" i="1"/>
  <c r="G1241" i="1"/>
  <c r="H1241" i="1"/>
  <c r="H1332" i="1"/>
  <c r="G1332" i="1"/>
  <c r="H1337" i="1"/>
  <c r="G1337" i="1"/>
  <c r="H1340" i="1"/>
  <c r="G1340" i="1"/>
  <c r="H1345" i="1"/>
  <c r="G1345" i="1"/>
  <c r="H1348" i="1"/>
  <c r="G1348" i="1"/>
  <c r="H1353" i="1"/>
  <c r="G1353" i="1"/>
  <c r="H1356" i="1"/>
  <c r="G1356" i="1"/>
  <c r="H1361" i="1"/>
  <c r="G1361" i="1"/>
  <c r="H1364" i="1"/>
  <c r="G1364" i="1"/>
  <c r="G1369" i="1"/>
  <c r="H1369" i="1"/>
  <c r="H197" i="1"/>
  <c r="G197" i="1"/>
  <c r="H205" i="1"/>
  <c r="G205" i="1"/>
  <c r="H209" i="1"/>
  <c r="G209" i="1"/>
  <c r="H219" i="1"/>
  <c r="G219" i="1"/>
  <c r="G121" i="1"/>
  <c r="G125" i="1"/>
  <c r="G133" i="1"/>
  <c r="G137" i="1"/>
  <c r="G141" i="1"/>
  <c r="G145" i="1"/>
  <c r="H252" i="1"/>
  <c r="H256" i="1"/>
  <c r="H260" i="1"/>
  <c r="H264" i="1"/>
  <c r="H268" i="1"/>
  <c r="H272" i="1"/>
  <c r="H276" i="1"/>
  <c r="H280" i="1"/>
  <c r="H284" i="1"/>
  <c r="H347" i="1"/>
  <c r="H351" i="1"/>
  <c r="H355" i="1"/>
  <c r="H359" i="1"/>
  <c r="H363" i="1"/>
  <c r="H367" i="1"/>
  <c r="H371" i="1"/>
  <c r="H375" i="1"/>
  <c r="H379" i="1"/>
  <c r="H383" i="1"/>
  <c r="H387" i="1"/>
  <c r="H395" i="1"/>
  <c r="H399" i="1"/>
  <c r="H417" i="1"/>
  <c r="H421" i="1"/>
  <c r="H425" i="1"/>
  <c r="H429" i="1"/>
  <c r="H433" i="1"/>
  <c r="H437" i="1"/>
  <c r="H441" i="1"/>
  <c r="H445" i="1"/>
  <c r="H449" i="1"/>
  <c r="H513" i="1"/>
  <c r="H517" i="1"/>
  <c r="H521"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631" i="1"/>
  <c r="G631" i="1"/>
  <c r="G1161" i="1"/>
  <c r="H1161" i="1"/>
  <c r="G1217" i="1"/>
  <c r="H1217" i="1"/>
  <c r="G1225" i="1"/>
  <c r="H1225" i="1"/>
  <c r="G1233" i="1"/>
  <c r="H1233" i="1"/>
  <c r="G1416" i="1"/>
  <c r="H1416" i="1"/>
  <c r="G1418" i="1"/>
  <c r="H1418" i="1"/>
  <c r="G1432" i="1"/>
  <c r="H1432" i="1"/>
  <c r="G1434" i="1"/>
  <c r="H1434" i="1"/>
  <c r="D148" i="1"/>
  <c r="E196" i="4"/>
  <c r="D192" i="1" s="1"/>
  <c r="D193" i="1"/>
  <c r="H193" i="1" s="1"/>
  <c r="F210" i="4"/>
  <c r="D196" i="4"/>
  <c r="H201" i="1"/>
  <c r="G201" i="1"/>
  <c r="H211" i="1"/>
  <c r="G211" i="1"/>
  <c r="H455" i="1"/>
  <c r="G455" i="1"/>
  <c r="G961" i="1"/>
  <c r="H961" i="1"/>
  <c r="G969" i="1"/>
  <c r="H969" i="1"/>
  <c r="G977" i="1"/>
  <c r="H977" i="1"/>
  <c r="G998" i="1"/>
  <c r="H998" i="1"/>
  <c r="G1006" i="1"/>
  <c r="H1006" i="1"/>
  <c r="G1014" i="1"/>
  <c r="H1014" i="1"/>
  <c r="G1022" i="1"/>
  <c r="H1022" i="1"/>
  <c r="G1030" i="1"/>
  <c r="H1030" i="1"/>
  <c r="G1038" i="1"/>
  <c r="H1038" i="1"/>
  <c r="G1053" i="1"/>
  <c r="H1053" i="1"/>
  <c r="G1061" i="1"/>
  <c r="H1061" i="1"/>
  <c r="G1068" i="1"/>
  <c r="H1068" i="1"/>
  <c r="G1076" i="1"/>
  <c r="H1076" i="1"/>
  <c r="G1084" i="1"/>
  <c r="H1084" i="1"/>
  <c r="G1092" i="1"/>
  <c r="H1092" i="1"/>
  <c r="G1100" i="1"/>
  <c r="H1100" i="1"/>
  <c r="G1108" i="1"/>
  <c r="H1108" i="1"/>
  <c r="G1116" i="1"/>
  <c r="H1116" i="1"/>
  <c r="G1131" i="1"/>
  <c r="H1131" i="1"/>
  <c r="G1139" i="1"/>
  <c r="H1139" i="1"/>
  <c r="G1147" i="1"/>
  <c r="H1147" i="1"/>
  <c r="G1173" i="1"/>
  <c r="H1173" i="1"/>
  <c r="G1181" i="1"/>
  <c r="H1181" i="1"/>
  <c r="G1189" i="1"/>
  <c r="H1189" i="1"/>
  <c r="G1197" i="1"/>
  <c r="H1197" i="1"/>
  <c r="G1205" i="1"/>
  <c r="H1205" i="1"/>
  <c r="G1213" i="1"/>
  <c r="H1213" i="1"/>
  <c r="G1237" i="1"/>
  <c r="H1237" i="1"/>
  <c r="H1245" i="1"/>
  <c r="G1245" i="1"/>
  <c r="H1250" i="1"/>
  <c r="G1250" i="1"/>
  <c r="H1253" i="1"/>
  <c r="G1253" i="1"/>
  <c r="H1258" i="1"/>
  <c r="G1258" i="1"/>
  <c r="H1261" i="1"/>
  <c r="G1261" i="1"/>
  <c r="H1266" i="1"/>
  <c r="G1266" i="1"/>
  <c r="H1269" i="1"/>
  <c r="G1269" i="1"/>
  <c r="H1274" i="1"/>
  <c r="G1274" i="1"/>
  <c r="H1277" i="1"/>
  <c r="G1277" i="1"/>
  <c r="H1282" i="1"/>
  <c r="G1282" i="1"/>
  <c r="H1285" i="1"/>
  <c r="G1285" i="1"/>
  <c r="H1290" i="1"/>
  <c r="G1290" i="1"/>
  <c r="H1293" i="1"/>
  <c r="G1293" i="1"/>
  <c r="H1298" i="1"/>
  <c r="G1298" i="1"/>
  <c r="G1396" i="1"/>
  <c r="H1396" i="1"/>
  <c r="G1402" i="1"/>
  <c r="H1402" i="1"/>
  <c r="H1302" i="1"/>
  <c r="G1302" i="1"/>
  <c r="H1305" i="1"/>
  <c r="G1305" i="1"/>
  <c r="H1310" i="1"/>
  <c r="G1310" i="1"/>
  <c r="H1313" i="1"/>
  <c r="G1313" i="1"/>
  <c r="H1318" i="1"/>
  <c r="G1318" i="1"/>
  <c r="H1321" i="1"/>
  <c r="G1321" i="1"/>
  <c r="H1326" i="1"/>
  <c r="G1326" i="1"/>
  <c r="H1385" i="1"/>
  <c r="G1385" i="1"/>
  <c r="G1441" i="1"/>
  <c r="J1441" i="1"/>
  <c r="H1441" i="1"/>
  <c r="H1447" i="1"/>
  <c r="G1447" i="1"/>
  <c r="J1447" i="1"/>
  <c r="H1459" i="1"/>
  <c r="G1459" i="1"/>
  <c r="J1459" i="1"/>
  <c r="H1462" i="1"/>
  <c r="G1462" i="1"/>
  <c r="I1462" i="1" s="1"/>
  <c r="J1462" i="1"/>
  <c r="E82" i="4"/>
  <c r="D79" i="1"/>
  <c r="G79" i="1" s="1"/>
  <c r="H1246" i="1"/>
  <c r="G1246" i="1"/>
  <c r="H1249" i="1"/>
  <c r="G1249" i="1"/>
  <c r="H1254" i="1"/>
  <c r="G1254" i="1"/>
  <c r="H1257" i="1"/>
  <c r="G1257" i="1"/>
  <c r="H1262" i="1"/>
  <c r="G1262" i="1"/>
  <c r="H1265" i="1"/>
  <c r="G1265" i="1"/>
  <c r="H1270" i="1"/>
  <c r="G1270" i="1"/>
  <c r="H1273" i="1"/>
  <c r="G1273" i="1"/>
  <c r="H1278" i="1"/>
  <c r="G1278" i="1"/>
  <c r="H1281" i="1"/>
  <c r="G1281" i="1"/>
  <c r="H1286" i="1"/>
  <c r="G1286" i="1"/>
  <c r="H1289" i="1"/>
  <c r="G1289" i="1"/>
  <c r="H1294" i="1"/>
  <c r="G1294" i="1"/>
  <c r="H1297" i="1"/>
  <c r="G1297" i="1"/>
  <c r="H1333" i="1"/>
  <c r="G1333" i="1"/>
  <c r="H1336" i="1"/>
  <c r="G1336" i="1"/>
  <c r="H1341" i="1"/>
  <c r="G1341" i="1"/>
  <c r="H1344" i="1"/>
  <c r="G1344" i="1"/>
  <c r="H1349" i="1"/>
  <c r="G1349" i="1"/>
  <c r="H1352" i="1"/>
  <c r="G1352" i="1"/>
  <c r="H1357" i="1"/>
  <c r="G1357" i="1"/>
  <c r="H1360" i="1"/>
  <c r="G1360" i="1"/>
  <c r="H1365" i="1"/>
  <c r="G1365" i="1"/>
  <c r="H1368" i="1"/>
  <c r="G1368" i="1"/>
  <c r="G1390" i="1"/>
  <c r="H1390" i="1"/>
  <c r="G1392" i="1"/>
  <c r="H1392" i="1"/>
  <c r="G1406" i="1"/>
  <c r="H1406" i="1"/>
  <c r="G1412" i="1"/>
  <c r="H1412" i="1"/>
  <c r="G1422" i="1"/>
  <c r="H1422" i="1"/>
  <c r="G1428" i="1"/>
  <c r="H1428" i="1"/>
  <c r="H1454" i="1"/>
  <c r="G1454" i="1"/>
  <c r="F626" i="4"/>
  <c r="D625" i="4"/>
  <c r="F78" i="5"/>
  <c r="H956" i="1"/>
  <c r="H960" i="1"/>
  <c r="H964" i="1"/>
  <c r="H968" i="1"/>
  <c r="H972" i="1"/>
  <c r="H976" i="1"/>
  <c r="H980" i="1"/>
  <c r="H986" i="1"/>
  <c r="H993" i="1"/>
  <c r="H997" i="1"/>
  <c r="H1001" i="1"/>
  <c r="H1005" i="1"/>
  <c r="H1009" i="1"/>
  <c r="H1013" i="1"/>
  <c r="H1017" i="1"/>
  <c r="H1021" i="1"/>
  <c r="H1025" i="1"/>
  <c r="H1029" i="1"/>
  <c r="H1033" i="1"/>
  <c r="H1037" i="1"/>
  <c r="H1041" i="1"/>
  <c r="H1045" i="1"/>
  <c r="H1048" i="1"/>
  <c r="H1052" i="1"/>
  <c r="H1056" i="1"/>
  <c r="H1060" i="1"/>
  <c r="H1064" i="1"/>
  <c r="H1067" i="1"/>
  <c r="H1071" i="1"/>
  <c r="H1075" i="1"/>
  <c r="H1079" i="1"/>
  <c r="H1083" i="1"/>
  <c r="H1087" i="1"/>
  <c r="H1091" i="1"/>
  <c r="H1095" i="1"/>
  <c r="H1099" i="1"/>
  <c r="H1103" i="1"/>
  <c r="H1107" i="1"/>
  <c r="H1111" i="1"/>
  <c r="H1115" i="1"/>
  <c r="H1119" i="1"/>
  <c r="H1123" i="1"/>
  <c r="H1126" i="1"/>
  <c r="H1130" i="1"/>
  <c r="H1134" i="1"/>
  <c r="H1138" i="1"/>
  <c r="H1142" i="1"/>
  <c r="H1146" i="1"/>
  <c r="H1150" i="1"/>
  <c r="H1156" i="1"/>
  <c r="H1160" i="1"/>
  <c r="H1164" i="1"/>
  <c r="H1168" i="1"/>
  <c r="H1172" i="1"/>
  <c r="H1176" i="1"/>
  <c r="H1180" i="1"/>
  <c r="H1184" i="1"/>
  <c r="H1188" i="1"/>
  <c r="H1192" i="1"/>
  <c r="H1196" i="1"/>
  <c r="H1200" i="1"/>
  <c r="H1204" i="1"/>
  <c r="H1208" i="1"/>
  <c r="H1212" i="1"/>
  <c r="H1216" i="1"/>
  <c r="H1220" i="1"/>
  <c r="H1224" i="1"/>
  <c r="H1228" i="1"/>
  <c r="H1232" i="1"/>
  <c r="H1236" i="1"/>
  <c r="H1240" i="1"/>
  <c r="H1244" i="1"/>
  <c r="H1301" i="1"/>
  <c r="G1301" i="1"/>
  <c r="H1306" i="1"/>
  <c r="G1306" i="1"/>
  <c r="H1309" i="1"/>
  <c r="G1309" i="1"/>
  <c r="H1314" i="1"/>
  <c r="G1314" i="1"/>
  <c r="H1317" i="1"/>
  <c r="G1317" i="1"/>
  <c r="H1322" i="1"/>
  <c r="G1322" i="1"/>
  <c r="H1325" i="1"/>
  <c r="G1325" i="1"/>
  <c r="H1386" i="1"/>
  <c r="G1386" i="1"/>
  <c r="G1439" i="1"/>
  <c r="J1439" i="1"/>
  <c r="H1439" i="1"/>
  <c r="H1449" i="1"/>
  <c r="G1449" i="1"/>
  <c r="J1449" i="1"/>
  <c r="H1457" i="1"/>
  <c r="G1457" i="1"/>
  <c r="J1457" i="1"/>
  <c r="H1464" i="1"/>
  <c r="G1464" i="1"/>
  <c r="I1464" i="1" s="1"/>
  <c r="J1464" i="1"/>
  <c r="H1486" i="1"/>
  <c r="G1486" i="1"/>
  <c r="H1497" i="1"/>
  <c r="G1497" i="1"/>
  <c r="H1526" i="1"/>
  <c r="G1526" i="1"/>
  <c r="H1537" i="1"/>
  <c r="G1537" i="1"/>
  <c r="H1558" i="1"/>
  <c r="G1558" i="1"/>
  <c r="H1569" i="1"/>
  <c r="G1569" i="1"/>
  <c r="E459" i="4"/>
  <c r="D453" i="1" s="1"/>
  <c r="H453" i="1" s="1"/>
  <c r="D457" i="1"/>
  <c r="G457" i="1" s="1"/>
  <c r="F581" i="4"/>
  <c r="D580" i="4"/>
  <c r="F605" i="4"/>
  <c r="D593" i="4"/>
  <c r="E114" i="6"/>
  <c r="D1409" i="1"/>
  <c r="I31" i="3"/>
  <c r="D1469" i="1"/>
  <c r="G1409" i="1"/>
  <c r="H1409" i="1"/>
  <c r="I1440" i="1"/>
  <c r="G1445" i="1"/>
  <c r="J1445" i="1"/>
  <c r="H1453" i="1"/>
  <c r="G1453" i="1"/>
  <c r="H1455" i="1"/>
  <c r="G1455" i="1"/>
  <c r="I1455" i="1" s="1"/>
  <c r="J1455" i="1"/>
  <c r="H1468" i="1"/>
  <c r="G1468" i="1"/>
  <c r="I1468" i="1" s="1"/>
  <c r="J1468" i="1"/>
  <c r="H1481" i="1"/>
  <c r="G1481" i="1"/>
  <c r="H1502" i="1"/>
  <c r="G1502" i="1"/>
  <c r="H1513" i="1"/>
  <c r="G1513" i="1"/>
  <c r="H1521" i="1"/>
  <c r="G1521" i="1"/>
  <c r="H1542" i="1"/>
  <c r="G1542" i="1"/>
  <c r="H1553" i="1"/>
  <c r="G1553" i="1"/>
  <c r="H1574" i="1"/>
  <c r="G1574" i="1"/>
  <c r="I25" i="3"/>
  <c r="D1329" i="1"/>
  <c r="G1443" i="1"/>
  <c r="I1443" i="1" s="1"/>
  <c r="J1443" i="1"/>
  <c r="H1451" i="1"/>
  <c r="G1451" i="1"/>
  <c r="J1451" i="1"/>
  <c r="H1461" i="1"/>
  <c r="G1461" i="1"/>
  <c r="H1466" i="1"/>
  <c r="G1466" i="1"/>
  <c r="J1466" i="1"/>
  <c r="H1489" i="1"/>
  <c r="G1489" i="1"/>
  <c r="H1510" i="1"/>
  <c r="G1510" i="1"/>
  <c r="H1518" i="1"/>
  <c r="G1518" i="1"/>
  <c r="H1529" i="1"/>
  <c r="G1529" i="1"/>
  <c r="H1550" i="1"/>
  <c r="G1550" i="1"/>
  <c r="H1561" i="1"/>
  <c r="G1561" i="1"/>
  <c r="F142" i="5"/>
  <c r="D134" i="5"/>
  <c r="I1471" i="1"/>
  <c r="I1473" i="1"/>
  <c r="I1476" i="1"/>
  <c r="I1478" i="1"/>
  <c r="H1493" i="1"/>
  <c r="G1493" i="1"/>
  <c r="H1509" i="1"/>
  <c r="G1509" i="1"/>
  <c r="H1525" i="1"/>
  <c r="G1525" i="1"/>
  <c r="H1541" i="1"/>
  <c r="G1541" i="1"/>
  <c r="H1557" i="1"/>
  <c r="G1557" i="1"/>
  <c r="H1573" i="1"/>
  <c r="G1573" i="1"/>
  <c r="F45" i="4"/>
  <c r="D44" i="4"/>
  <c r="F125" i="4"/>
  <c r="D124" i="4"/>
  <c r="F259" i="4"/>
  <c r="D252" i="4"/>
  <c r="F300" i="4"/>
  <c r="D299" i="4"/>
  <c r="D644" i="4"/>
  <c r="F417" i="4"/>
  <c r="D643" i="4"/>
  <c r="F478" i="4"/>
  <c r="D472" i="4"/>
  <c r="F529" i="4"/>
  <c r="F259" i="5"/>
  <c r="D258" i="5"/>
  <c r="F6" i="6"/>
  <c r="D5" i="6"/>
  <c r="F90" i="6"/>
  <c r="D89" i="6"/>
  <c r="F17" i="4"/>
  <c r="D7" i="4"/>
  <c r="G20" i="9"/>
  <c r="D163" i="4"/>
  <c r="E224" i="4"/>
  <c r="D220" i="1" s="1"/>
  <c r="G220" i="1" s="1"/>
  <c r="F264" i="4"/>
  <c r="D263" i="4"/>
  <c r="F345" i="4"/>
  <c r="D344" i="4"/>
  <c r="F568" i="4"/>
  <c r="D567" i="4"/>
  <c r="H1391" i="1"/>
  <c r="H1395" i="1"/>
  <c r="H1399" i="1"/>
  <c r="H1403" i="1"/>
  <c r="H1407" i="1"/>
  <c r="H1413" i="1"/>
  <c r="H1417" i="1"/>
  <c r="H1421" i="1"/>
  <c r="H1425" i="1"/>
  <c r="H1429" i="1"/>
  <c r="H1433" i="1"/>
  <c r="H1436" i="1"/>
  <c r="H1472" i="1"/>
  <c r="G1472" i="1"/>
  <c r="I1472" i="1" s="1"/>
  <c r="H1474" i="1"/>
  <c r="G1474" i="1"/>
  <c r="H1477" i="1"/>
  <c r="G1477" i="1"/>
  <c r="I1477" i="1" s="1"/>
  <c r="H1479" i="1"/>
  <c r="G1479" i="1"/>
  <c r="H1485" i="1"/>
  <c r="G1485" i="1"/>
  <c r="H1501" i="1"/>
  <c r="G1501" i="1"/>
  <c r="H1533" i="1"/>
  <c r="G1533" i="1"/>
  <c r="H1549" i="1"/>
  <c r="G1549" i="1"/>
  <c r="H1565" i="1"/>
  <c r="G1565" i="1"/>
  <c r="D311" i="4"/>
  <c r="F351" i="4"/>
  <c r="F516" i="4"/>
  <c r="D515" i="4"/>
  <c r="D7" i="5"/>
  <c r="F12" i="5"/>
  <c r="D363" i="4"/>
  <c r="F397" i="4"/>
  <c r="D396" i="4"/>
  <c r="E421" i="4"/>
  <c r="E515" i="4"/>
  <c r="D509" i="1" s="1"/>
  <c r="E567" i="4"/>
  <c r="D561" i="1" s="1"/>
  <c r="G142" i="9"/>
  <c r="E142" i="9" s="1"/>
  <c r="B142" i="9" s="1"/>
  <c r="F603" i="4"/>
  <c r="E625" i="4"/>
  <c r="D619" i="1" s="1"/>
  <c r="E12" i="5"/>
  <c r="H287" i="9"/>
  <c r="E146" i="5"/>
  <c r="D1124" i="1" s="1"/>
  <c r="G289" i="9"/>
  <c r="E289" i="9" s="1"/>
  <c r="B289" i="9" s="1"/>
  <c r="F177" i="5"/>
  <c r="D176" i="5"/>
  <c r="F191" i="5"/>
  <c r="D190" i="5"/>
  <c r="D114" i="6"/>
  <c r="E350" i="4"/>
  <c r="E407" i="4" s="1"/>
  <c r="D402" i="1" s="1"/>
  <c r="F422" i="4"/>
  <c r="D421" i="4"/>
  <c r="F490" i="4"/>
  <c r="D484" i="4"/>
  <c r="G286" i="9"/>
  <c r="E286" i="9" s="1"/>
  <c r="B286" i="9" s="1"/>
  <c r="F88" i="5"/>
  <c r="D87" i="5"/>
  <c r="F239" i="5"/>
  <c r="D238" i="5"/>
  <c r="D35" i="6"/>
  <c r="F54" i="6"/>
  <c r="G294" i="9"/>
  <c r="E294" i="9" s="1"/>
  <c r="D42" i="8"/>
  <c r="F149" i="5"/>
  <c r="F206" i="5"/>
  <c r="M212" i="9"/>
  <c r="G278" i="9"/>
  <c r="E278" i="9" s="1"/>
  <c r="B278" i="9" s="1"/>
  <c r="G277" i="9"/>
  <c r="E277" i="9" s="1"/>
  <c r="B277"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I10" i="9"/>
  <c r="E87" i="5"/>
  <c r="D1065" i="1" s="1"/>
  <c r="D146" i="5"/>
  <c r="E176" i="5"/>
  <c r="E287" i="9"/>
  <c r="B287" i="9" s="1"/>
  <c r="E292" i="9"/>
  <c r="B292" i="9" s="1"/>
  <c r="G297" i="9"/>
  <c r="E297" i="9" s="1"/>
  <c r="B117" i="9"/>
  <c r="B121" i="9"/>
  <c r="B125" i="9"/>
  <c r="B129" i="9"/>
  <c r="B218" i="9"/>
  <c r="B258" i="9"/>
  <c r="B108" i="9"/>
  <c r="B112" i="9"/>
  <c r="B116" i="9"/>
  <c r="B120" i="9"/>
  <c r="B124" i="9"/>
  <c r="E131" i="9"/>
  <c r="B131" i="9" s="1"/>
  <c r="B137" i="9"/>
  <c r="B242" i="9"/>
  <c r="B250" i="9"/>
  <c r="B220" i="9"/>
  <c r="B228" i="9"/>
  <c r="B236" i="9"/>
  <c r="B244" i="9"/>
  <c r="B252" i="9"/>
  <c r="B260" i="9"/>
  <c r="F218" i="9"/>
  <c r="F226" i="9"/>
  <c r="B226" i="9" s="1"/>
  <c r="F234" i="9"/>
  <c r="B234" i="9" s="1"/>
  <c r="F242" i="9"/>
  <c r="F250" i="9"/>
  <c r="F258" i="9"/>
  <c r="B264" i="9"/>
  <c r="B216" i="9"/>
  <c r="B224" i="9"/>
  <c r="B232" i="9"/>
  <c r="B240" i="9"/>
  <c r="B248" i="9"/>
  <c r="B256" i="9"/>
  <c r="B270" i="9"/>
  <c r="F214" i="9"/>
  <c r="B214" i="9" s="1"/>
  <c r="F222" i="9"/>
  <c r="B222" i="9" s="1"/>
  <c r="F230" i="9"/>
  <c r="B230" i="9" s="1"/>
  <c r="F238" i="9"/>
  <c r="B238" i="9" s="1"/>
  <c r="F246" i="9"/>
  <c r="B246" i="9" s="1"/>
  <c r="F254" i="9"/>
  <c r="B254" i="9" s="1"/>
  <c r="B268" i="9"/>
  <c r="H20" i="9" l="1"/>
  <c r="E20" i="9" s="1"/>
  <c r="F152" i="4"/>
  <c r="F133" i="4"/>
  <c r="C129" i="1"/>
  <c r="F50" i="4"/>
  <c r="C46" i="1"/>
  <c r="G411" i="1"/>
  <c r="E175" i="5"/>
  <c r="D1152" i="1" s="1"/>
  <c r="I22" i="3"/>
  <c r="D1153" i="1"/>
  <c r="F146" i="5"/>
  <c r="C1124" i="1"/>
  <c r="F212" i="9"/>
  <c r="F87" i="5"/>
  <c r="C1065" i="1"/>
  <c r="F114" i="6"/>
  <c r="H27" i="3"/>
  <c r="C1408" i="1"/>
  <c r="E68" i="5"/>
  <c r="F396" i="4"/>
  <c r="C391" i="1"/>
  <c r="F7" i="5"/>
  <c r="H20" i="3"/>
  <c r="C985" i="1"/>
  <c r="F344" i="4"/>
  <c r="C339" i="1"/>
  <c r="F89" i="6"/>
  <c r="C1383" i="1"/>
  <c r="F258" i="5"/>
  <c r="C1235" i="1"/>
  <c r="F472" i="4"/>
  <c r="C466" i="1"/>
  <c r="F644" i="4"/>
  <c r="C638" i="1"/>
  <c r="I1449" i="1"/>
  <c r="I1439" i="1"/>
  <c r="H220" i="1"/>
  <c r="H79" i="1"/>
  <c r="G453" i="1"/>
  <c r="E165" i="9"/>
  <c r="B165" i="9" s="1"/>
  <c r="F35" i="6"/>
  <c r="H25" i="3"/>
  <c r="C1329" i="1"/>
  <c r="D420" i="4"/>
  <c r="F421" i="4"/>
  <c r="C415" i="1"/>
  <c r="G291" i="9"/>
  <c r="E291" i="9" s="1"/>
  <c r="B291" i="9" s="1"/>
  <c r="F190" i="5"/>
  <c r="C1167" i="1"/>
  <c r="E7" i="5"/>
  <c r="D990" i="1"/>
  <c r="F515" i="4"/>
  <c r="C509" i="1"/>
  <c r="F311" i="4"/>
  <c r="C306" i="1"/>
  <c r="F163" i="4"/>
  <c r="D151" i="4"/>
  <c r="C159" i="1"/>
  <c r="D6" i="4"/>
  <c r="F7" i="4"/>
  <c r="C3" i="1"/>
  <c r="F299" i="4"/>
  <c r="D298" i="4"/>
  <c r="C294" i="1"/>
  <c r="F124" i="4"/>
  <c r="C120" i="1"/>
  <c r="F134" i="5"/>
  <c r="C1112" i="1"/>
  <c r="I1466" i="1"/>
  <c r="F580" i="4"/>
  <c r="C574" i="1"/>
  <c r="I1457" i="1"/>
  <c r="D68" i="5"/>
  <c r="E6" i="4"/>
  <c r="D78" i="1"/>
  <c r="I1447" i="1"/>
  <c r="I1441" i="1"/>
  <c r="B191" i="9"/>
  <c r="K1432" i="9"/>
  <c r="G295" i="9"/>
  <c r="E295" i="9" s="1"/>
  <c r="B295" i="9" s="1"/>
  <c r="C1517" i="1"/>
  <c r="I34" i="3"/>
  <c r="F238" i="5"/>
  <c r="D237" i="5"/>
  <c r="C1215" i="1"/>
  <c r="F363" i="4"/>
  <c r="C358" i="1"/>
  <c r="I1479" i="1"/>
  <c r="I1474" i="1"/>
  <c r="F567" i="4"/>
  <c r="C561" i="1"/>
  <c r="F263" i="4"/>
  <c r="C259" i="1"/>
  <c r="G299" i="9"/>
  <c r="E299" i="9" s="1"/>
  <c r="D141" i="6"/>
  <c r="F5" i="6"/>
  <c r="H24" i="3"/>
  <c r="C1299" i="1"/>
  <c r="D528" i="4"/>
  <c r="F643" i="4"/>
  <c r="C637" i="1"/>
  <c r="I1451" i="1"/>
  <c r="I27" i="3"/>
  <c r="D1408" i="1"/>
  <c r="E141" i="6"/>
  <c r="I1459" i="1"/>
  <c r="F196" i="4"/>
  <c r="C192" i="1"/>
  <c r="G148" i="1"/>
  <c r="H148" i="1"/>
  <c r="G193" i="1"/>
  <c r="B297" i="9"/>
  <c r="E296" i="9"/>
  <c r="I10" i="3" s="1"/>
  <c r="E293" i="9"/>
  <c r="B294" i="9"/>
  <c r="F484" i="4"/>
  <c r="C478" i="1"/>
  <c r="E408" i="4"/>
  <c r="D403" i="1" s="1"/>
  <c r="D345" i="1"/>
  <c r="F176" i="5"/>
  <c r="D175" i="5"/>
  <c r="H22" i="3"/>
  <c r="C1153" i="1"/>
  <c r="E420" i="4"/>
  <c r="D415" i="1"/>
  <c r="D350" i="4"/>
  <c r="F252" i="4"/>
  <c r="C248" i="1"/>
  <c r="F44" i="4"/>
  <c r="C40" i="1"/>
  <c r="E528" i="4"/>
  <c r="G1469" i="1"/>
  <c r="H1469" i="1"/>
  <c r="F593" i="4"/>
  <c r="C587" i="1"/>
  <c r="F625" i="4"/>
  <c r="C619" i="1"/>
  <c r="H457" i="1"/>
  <c r="E151" i="4"/>
  <c r="E19" i="9" l="1"/>
  <c r="B20" i="9"/>
  <c r="H129" i="1"/>
  <c r="G129" i="1"/>
  <c r="H46" i="1"/>
  <c r="G46" i="1"/>
  <c r="H587" i="1"/>
  <c r="G587" i="1"/>
  <c r="E6" i="5"/>
  <c r="I20" i="3"/>
  <c r="D985" i="1"/>
  <c r="G1235" i="1"/>
  <c r="H1235" i="1"/>
  <c r="H339" i="1"/>
  <c r="G339" i="1"/>
  <c r="I21" i="3"/>
  <c r="D1046" i="1"/>
  <c r="H40" i="1"/>
  <c r="G40" i="1"/>
  <c r="E635" i="4"/>
  <c r="D629" i="1" s="1"/>
  <c r="D414" i="1"/>
  <c r="I28" i="3"/>
  <c r="D1435" i="1"/>
  <c r="H637" i="1"/>
  <c r="G637" i="1"/>
  <c r="G259" i="1"/>
  <c r="H259" i="1"/>
  <c r="G1215" i="1"/>
  <c r="H1215" i="1"/>
  <c r="H1517" i="1"/>
  <c r="G1517" i="1"/>
  <c r="H11" i="3"/>
  <c r="F68" i="5"/>
  <c r="H21" i="3"/>
  <c r="C1046" i="1"/>
  <c r="H3" i="1"/>
  <c r="G3" i="1"/>
  <c r="F151" i="4"/>
  <c r="H17" i="3"/>
  <c r="D289" i="4"/>
  <c r="D290" i="4" s="1"/>
  <c r="C147" i="1"/>
  <c r="G509" i="1"/>
  <c r="H509" i="1"/>
  <c r="G1167" i="1"/>
  <c r="H1167" i="1"/>
  <c r="G1408" i="1"/>
  <c r="H1408" i="1"/>
  <c r="E298" i="9"/>
  <c r="B299" i="9"/>
  <c r="E412" i="4"/>
  <c r="I16" i="3"/>
  <c r="D2" i="1"/>
  <c r="H120" i="1"/>
  <c r="G120" i="1"/>
  <c r="G415" i="1"/>
  <c r="H415" i="1"/>
  <c r="H638" i="1"/>
  <c r="G638" i="1"/>
  <c r="G1153" i="1"/>
  <c r="H1153" i="1"/>
  <c r="G192" i="1"/>
  <c r="H192" i="1"/>
  <c r="F237" i="5"/>
  <c r="H23" i="3"/>
  <c r="C1214" i="1"/>
  <c r="G1112" i="1"/>
  <c r="H1112" i="1"/>
  <c r="H294" i="1"/>
  <c r="G294" i="1"/>
  <c r="D635" i="4"/>
  <c r="F420" i="4"/>
  <c r="C414" i="1"/>
  <c r="H466" i="1"/>
  <c r="G466" i="1"/>
  <c r="H1383" i="1"/>
  <c r="G1383" i="1"/>
  <c r="G985" i="1"/>
  <c r="H985" i="1"/>
  <c r="G391" i="1"/>
  <c r="H391" i="1"/>
  <c r="B212" i="9"/>
  <c r="I17" i="3"/>
  <c r="E289" i="4"/>
  <c r="D147" i="1"/>
  <c r="E636" i="4"/>
  <c r="D630" i="1" s="1"/>
  <c r="D522" i="1"/>
  <c r="F175" i="5"/>
  <c r="C1152" i="1"/>
  <c r="H478" i="1"/>
  <c r="G478" i="1"/>
  <c r="H9" i="3"/>
  <c r="H1299" i="1"/>
  <c r="G1299" i="1"/>
  <c r="H159" i="1"/>
  <c r="G159" i="1"/>
  <c r="G1065" i="1"/>
  <c r="H1065" i="1"/>
  <c r="H619" i="1"/>
  <c r="G619" i="1"/>
  <c r="G248" i="1"/>
  <c r="H248" i="1"/>
  <c r="D408" i="4"/>
  <c r="F350" i="4"/>
  <c r="C345" i="1"/>
  <c r="D636" i="4"/>
  <c r="F528" i="4"/>
  <c r="C522" i="1"/>
  <c r="F141" i="6"/>
  <c r="H28" i="3"/>
  <c r="C1435" i="1"/>
  <c r="H561" i="1"/>
  <c r="G561" i="1"/>
  <c r="G358" i="1"/>
  <c r="H358" i="1"/>
  <c r="G78" i="1"/>
  <c r="H78" i="1"/>
  <c r="H574" i="1"/>
  <c r="G574" i="1"/>
  <c r="D407" i="4"/>
  <c r="F298" i="4"/>
  <c r="C293" i="1"/>
  <c r="D412" i="4"/>
  <c r="F6" i="4"/>
  <c r="H16" i="3"/>
  <c r="C2" i="1"/>
  <c r="G306" i="1"/>
  <c r="H306" i="1"/>
  <c r="H990" i="1"/>
  <c r="G990" i="1"/>
  <c r="H1329" i="1"/>
  <c r="G1329" i="1"/>
  <c r="D6" i="5"/>
  <c r="G1124" i="1"/>
  <c r="H1124" i="1"/>
  <c r="G345" i="1" l="1"/>
  <c r="H345" i="1"/>
  <c r="G1152" i="1"/>
  <c r="H1152" i="1"/>
  <c r="H522" i="1"/>
  <c r="G522" i="1"/>
  <c r="G147" i="1"/>
  <c r="H147" i="1"/>
  <c r="H276" i="9"/>
  <c r="D984" i="1"/>
  <c r="G1214" i="1"/>
  <c r="H1214" i="1"/>
  <c r="E639" i="4"/>
  <c r="D407" i="1"/>
  <c r="F407" i="4"/>
  <c r="C402" i="1"/>
  <c r="E413" i="4"/>
  <c r="E291" i="4"/>
  <c r="D287" i="1" s="1"/>
  <c r="D285" i="1"/>
  <c r="H2" i="1"/>
  <c r="G2" i="1"/>
  <c r="E290" i="4"/>
  <c r="D286" i="1" s="1"/>
  <c r="D291" i="4"/>
  <c r="F289" i="4"/>
  <c r="D413" i="4"/>
  <c r="D414" i="4" s="1"/>
  <c r="C285" i="1"/>
  <c r="N3" i="9"/>
  <c r="I11" i="3"/>
  <c r="K3" i="9"/>
  <c r="I9" i="3"/>
  <c r="H414" i="1"/>
  <c r="G414" i="1"/>
  <c r="F412" i="4"/>
  <c r="D639" i="4"/>
  <c r="C407" i="1"/>
  <c r="G1435" i="1"/>
  <c r="H1435" i="1"/>
  <c r="F408" i="4"/>
  <c r="C403" i="1"/>
  <c r="G282" i="9"/>
  <c r="E282" i="9" s="1"/>
  <c r="B282" i="9" s="1"/>
  <c r="G276" i="9"/>
  <c r="E276" i="9" s="1"/>
  <c r="F6" i="5"/>
  <c r="C984" i="1"/>
  <c r="F290" i="4"/>
  <c r="C286" i="1"/>
  <c r="H293" i="1"/>
  <c r="G293" i="1"/>
  <c r="F636" i="4"/>
  <c r="C630" i="1"/>
  <c r="F635" i="4"/>
  <c r="C629" i="1"/>
  <c r="G1046" i="1"/>
  <c r="H1046" i="1"/>
  <c r="F414" i="4" l="1"/>
  <c r="C409" i="1"/>
  <c r="H630" i="1"/>
  <c r="G630" i="1"/>
  <c r="H286" i="1"/>
  <c r="G286" i="1"/>
  <c r="E275" i="9"/>
  <c r="B276" i="9"/>
  <c r="F639" i="4"/>
  <c r="C633" i="1"/>
  <c r="H285" i="1"/>
  <c r="G285" i="1"/>
  <c r="D640" i="4"/>
  <c r="D641" i="4" s="1"/>
  <c r="D415" i="4"/>
  <c r="F413" i="4"/>
  <c r="C408" i="1"/>
  <c r="F291" i="4"/>
  <c r="C287" i="1"/>
  <c r="G629" i="1"/>
  <c r="H629" i="1"/>
  <c r="H8" i="3"/>
  <c r="G984" i="1"/>
  <c r="H984" i="1"/>
  <c r="H403" i="1"/>
  <c r="G403" i="1"/>
  <c r="H407" i="1"/>
  <c r="G407" i="1"/>
  <c r="E640" i="4"/>
  <c r="E641" i="4" s="1"/>
  <c r="E415" i="4"/>
  <c r="D410" i="1" s="1"/>
  <c r="D408" i="1"/>
  <c r="E414" i="4"/>
  <c r="D409" i="1" s="1"/>
  <c r="H402" i="1"/>
  <c r="G402" i="1"/>
  <c r="D633" i="1"/>
  <c r="D635" i="1" l="1"/>
  <c r="G287" i="1"/>
  <c r="H287" i="1"/>
  <c r="F415" i="4"/>
  <c r="C410" i="1"/>
  <c r="H633" i="1"/>
  <c r="G633" i="1"/>
  <c r="M3" i="9"/>
  <c r="I8" i="3"/>
  <c r="D642" i="4"/>
  <c r="D645" i="4" s="1"/>
  <c r="F640" i="4"/>
  <c r="C634" i="1"/>
  <c r="H409" i="1"/>
  <c r="G409" i="1"/>
  <c r="E642" i="4"/>
  <c r="D634" i="1"/>
  <c r="G408" i="1"/>
  <c r="H408" i="1"/>
  <c r="F641" i="4"/>
  <c r="C635" i="1"/>
  <c r="E646" i="4" l="1"/>
  <c r="D636" i="1"/>
  <c r="F642" i="4"/>
  <c r="D646" i="4"/>
  <c r="C636" i="1"/>
  <c r="H18" i="3"/>
  <c r="C639" i="1"/>
  <c r="H410" i="1"/>
  <c r="G410" i="1"/>
  <c r="G635" i="1"/>
  <c r="H635" i="1"/>
  <c r="H634" i="1"/>
  <c r="G634" i="1"/>
  <c r="E645" i="4"/>
  <c r="F645" i="4" s="1"/>
  <c r="F646" i="4" l="1"/>
  <c r="H19" i="3"/>
  <c r="C640" i="1"/>
  <c r="I18" i="3"/>
  <c r="D639" i="1"/>
  <c r="H639" i="1" s="1"/>
  <c r="H636" i="1"/>
  <c r="G636" i="1"/>
  <c r="H7" i="3"/>
  <c r="I19" i="3"/>
  <c r="D640" i="1"/>
  <c r="J3" i="9" l="1"/>
  <c r="I7" i="3"/>
  <c r="G639" i="1"/>
  <c r="H640" i="1"/>
  <c r="G640" i="1"/>
  <c r="M272" i="9" l="1"/>
  <c r="L272" i="9"/>
  <c r="H18" i="9"/>
  <c r="G18" i="9"/>
  <c r="G17" i="9"/>
  <c r="J12" i="9"/>
  <c r="K7" i="9"/>
  <c r="K10" i="9"/>
  <c r="I7" i="9"/>
  <c r="J9" i="9"/>
  <c r="K11" i="9"/>
  <c r="I5" i="9"/>
  <c r="I8" i="9"/>
  <c r="I11" i="9"/>
  <c r="J6" i="9"/>
  <c r="L15" i="9"/>
  <c r="M15" i="9"/>
  <c r="H17" i="9"/>
  <c r="I17" i="9"/>
  <c r="L16" i="9"/>
  <c r="J13" i="9"/>
  <c r="K8" i="9"/>
  <c r="I9" i="9"/>
  <c r="I12" i="9"/>
  <c r="J7" i="9"/>
  <c r="J10" i="9"/>
  <c r="K5" i="9"/>
  <c r="M16" i="9"/>
  <c r="G16" i="9"/>
  <c r="G15" i="9"/>
  <c r="H15" i="9"/>
  <c r="K12" i="9"/>
  <c r="I13" i="9"/>
  <c r="J8" i="9"/>
  <c r="J11" i="9"/>
  <c r="K6" i="9"/>
  <c r="K9" i="9"/>
  <c r="H16" i="9"/>
  <c r="K13" i="9"/>
  <c r="I6" i="9"/>
  <c r="J5" i="9"/>
  <c r="J17" i="9"/>
  <c r="E6" i="9" l="1"/>
  <c r="B6" i="9" s="1"/>
  <c r="E18" i="9"/>
  <c r="B18" i="9" s="1"/>
  <c r="F15" i="9"/>
  <c r="F272" i="9"/>
  <c r="B272" i="9" s="1"/>
  <c r="E15" i="9"/>
  <c r="E10" i="9"/>
  <c r="B10" i="9" s="1"/>
  <c r="E11" i="9"/>
  <c r="B11" i="9" s="1"/>
  <c r="E13" i="9"/>
  <c r="B13" i="9" s="1"/>
  <c r="E12" i="9"/>
  <c r="B12" i="9" s="1"/>
  <c r="F16" i="9"/>
  <c r="E5" i="9"/>
  <c r="E9" i="9"/>
  <c r="B9" i="9" s="1"/>
  <c r="E16" i="9"/>
  <c r="E8" i="9"/>
  <c r="B8" i="9" s="1"/>
  <c r="E7" i="9"/>
  <c r="B7" i="9" s="1"/>
  <c r="E17" i="9"/>
  <c r="B17" i="9" s="1"/>
  <c r="F19" i="9" l="1"/>
  <c r="B15" i="9"/>
  <c r="F14" i="9"/>
  <c r="B16" i="9"/>
  <c r="E4" i="9"/>
  <c r="B5" i="9"/>
  <c r="E14" i="9"/>
  <c r="F3" i="9" l="1"/>
  <c r="E3" i="9"/>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<sst xmlns="http://schemas.openxmlformats.org/spreadsheetml/2006/main" count="4340" uniqueCount="3415">
  <si>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</si>
  <si>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</si>
  <si>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</si>
  <si>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</si>
  <si>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</si>
  <si>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</si>
  <si>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</si>
  <si>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</si>
  <si>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</si>
  <si>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</si>
  <si>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</si>
  <si>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</si>
  <si>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</si>
  <si>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</si>
  <si>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</si>
  <si>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</si>
  <si>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</si>
  <si>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</si>
  <si>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</si>
  <si>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</si>
  <si>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</si>
  <si>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</si>
  <si>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</si>
  <si>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</si>
  <si>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</si>
  <si>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</si>
  <si>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</si>
  <si>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</si>
  <si>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</si>
  <si>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</si>
  <si>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</si>
  <si>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</si>
  <si>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</si>
  <si>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</si>
  <si>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</si>
  <si>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</si>
  <si>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</si>
  <si>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</si>
  <si>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</si>
  <si>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DJEČJI VRTIĆ KRIJESNICA JANKOVCI, STARI JANKOVCI</t>
  </si>
  <si>
    <t>BILANCA</t>
  </si>
  <si>
    <t>RAS funkcijski</t>
  </si>
  <si>
    <t>Razina:</t>
  </si>
  <si>
    <t>21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</si>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</sst>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274170</v>
      </c>
      <c r="D2" s="6">
        <f>'PR-RAS'!E6</f>
        <v>370483.18</v>
      </c>
      <c r="E2" s="6">
        <v>0</v>
      </c>
      <c r="F2" s="6">
        <v>0</v>
      </c>
      <c r="G2" s="7">
        <f t="shared" ref="G2:G983" si="0">(B2/1000)*(C2*1+D2*2)</f>
        <v>1015.13636</v>
      </c>
      <c r="H2" s="7">
        <f t="shared" ref="H2:H1479" si="1">ABS(C2-ROUND(C2,0))+ABS(D2-ROUND(D2,0))</f>
        <v>0.17999999999301508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14950</v>
      </c>
      <c r="D46" s="1">
        <f>'PR-RAS'!E50</f>
        <v>20800</v>
      </c>
      <c r="E46" s="1">
        <v>0</v>
      </c>
      <c r="F46" s="1">
        <v>0</v>
      </c>
      <c r="G46" s="2">
        <f t="shared" si="0"/>
        <v>2544.75</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14950</v>
      </c>
      <c r="D64" s="1">
        <f>'PR-RAS'!E68</f>
        <v>20800</v>
      </c>
      <c r="E64" s="1">
        <v>0</v>
      </c>
      <c r="F64" s="1">
        <v>0</v>
      </c>
      <c r="G64" s="2">
        <f t="shared" si="0"/>
        <v>3562.65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14950</v>
      </c>
      <c r="D65" s="1">
        <f>'PR-RAS'!E69</f>
        <v>20800</v>
      </c>
      <c r="E65" s="1">
        <v>0</v>
      </c>
      <c r="F65" s="1">
        <v>0</v>
      </c>
      <c r="G65" s="2">
        <f t="shared" si="0"/>
        <v>3619.2000000000003</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v>
      </c>
      <c r="D78" s="1">
        <f>'PR-RAS'!E82</f>
        <v>3.18</v>
      </c>
      <c r="E78" s="1">
        <v>0</v>
      </c>
      <c r="F78" s="1">
        <v>0</v>
      </c>
      <c r="G78" s="2">
        <f t="shared" si="0"/>
        <v>1.25972</v>
      </c>
      <c r="H78" s="2">
        <f t="shared" si="1"/>
        <v>0.18000000000000016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v>
      </c>
      <c r="D79" s="1">
        <f>'PR-RAS'!E83</f>
        <v>3.18</v>
      </c>
      <c r="E79" s="1">
        <v>0</v>
      </c>
      <c r="F79" s="1">
        <v>0</v>
      </c>
      <c r="G79" s="2">
        <f t="shared" si="0"/>
        <v>1.2760799999999999</v>
      </c>
      <c r="H79" s="2">
        <f t="shared" si="1"/>
        <v>0.18000000000000016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v>
      </c>
      <c r="D81" s="1">
        <f>'PR-RAS'!E85</f>
        <v>3.18</v>
      </c>
      <c r="E81" s="1">
        <v>0</v>
      </c>
      <c r="F81" s="1">
        <v>0</v>
      </c>
      <c r="G81" s="2">
        <f t="shared" si="0"/>
        <v>1.3088</v>
      </c>
      <c r="H81" s="2">
        <f t="shared" si="1"/>
        <v>0.18000000000000016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59210</v>
      </c>
      <c r="D102" s="1">
        <f>'PR-RAS'!E106</f>
        <v>79680</v>
      </c>
      <c r="E102" s="1">
        <v>0</v>
      </c>
      <c r="F102" s="1">
        <v>0</v>
      </c>
      <c r="G102" s="2">
        <f t="shared" si="0"/>
        <v>22075.57</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59210</v>
      </c>
      <c r="D108" s="1">
        <f>'PR-RAS'!E112</f>
        <v>79680</v>
      </c>
      <c r="E108" s="1">
        <v>0</v>
      </c>
      <c r="F108" s="1">
        <v>0</v>
      </c>
      <c r="G108" s="2">
        <f t="shared" si="0"/>
        <v>23386.989999999998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59210</v>
      </c>
      <c r="D113" s="1">
        <f>'PR-RAS'!E117</f>
        <v>79680</v>
      </c>
      <c r="E113" s="1">
        <v>0</v>
      </c>
      <c r="F113" s="1">
        <v>0</v>
      </c>
      <c r="G113" s="2">
        <f t="shared" si="0"/>
        <v>24479.84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200000</v>
      </c>
      <c r="D129" s="1">
        <f>'PR-RAS'!E133</f>
        <v>270000</v>
      </c>
      <c r="E129" s="1">
        <v>0</v>
      </c>
      <c r="F129" s="1">
        <v>0</v>
      </c>
      <c r="G129" s="2">
        <f t="shared" si="0"/>
        <v>94720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200000</v>
      </c>
      <c r="D130" s="1">
        <f>'PR-RAS'!E134</f>
        <v>270000</v>
      </c>
      <c r="E130" s="1">
        <v>0</v>
      </c>
      <c r="F130" s="1">
        <v>0</v>
      </c>
      <c r="G130" s="2">
        <f t="shared" si="0"/>
        <v>95460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200000</v>
      </c>
      <c r="D131" s="1">
        <f>'PR-RAS'!E135</f>
        <v>270000</v>
      </c>
      <c r="E131" s="1">
        <v>0</v>
      </c>
      <c r="F131" s="1">
        <v>0</v>
      </c>
      <c r="G131" s="2">
        <f t="shared" si="0"/>
        <v>96200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299119</v>
      </c>
      <c r="D147" s="1">
        <f>'PR-RAS'!E151</f>
        <v>312948.85000000003</v>
      </c>
      <c r="E147" s="1">
        <v>0</v>
      </c>
      <c r="F147" s="1">
        <v>0</v>
      </c>
      <c r="G147" s="2">
        <f t="shared" si="0"/>
        <v>135052.4382</v>
      </c>
      <c r="H147" s="2">
        <f t="shared" si="1"/>
        <v>0.1499999999650754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235421</v>
      </c>
      <c r="D148" s="1">
        <f>'PR-RAS'!E152</f>
        <v>268593.08</v>
      </c>
      <c r="E148" s="1">
        <v>0</v>
      </c>
      <c r="F148" s="1">
        <v>0</v>
      </c>
      <c r="G148" s="2">
        <f t="shared" si="0"/>
        <v>113573.25251999999</v>
      </c>
      <c r="H148" s="2">
        <f t="shared" si="1"/>
        <v>8.0000000016298145E-2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195710</v>
      </c>
      <c r="D149" s="1">
        <f>'PR-RAS'!E153</f>
        <v>241059.73</v>
      </c>
      <c r="E149" s="1">
        <v>0</v>
      </c>
      <c r="F149" s="1">
        <v>0</v>
      </c>
      <c r="G149" s="2">
        <f t="shared" si="0"/>
        <v>100318.76007999999</v>
      </c>
      <c r="H149" s="2">
        <f t="shared" si="1"/>
        <v>0.26999999998952262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195710</v>
      </c>
      <c r="D150" s="1">
        <f>'PR-RAS'!E154</f>
        <v>241059.73</v>
      </c>
      <c r="E150" s="1">
        <v>0</v>
      </c>
      <c r="F150" s="1">
        <v>0</v>
      </c>
      <c r="G150" s="2">
        <f t="shared" si="0"/>
        <v>100996.58953999999</v>
      </c>
      <c r="H150" s="2">
        <f t="shared" si="1"/>
        <v>0.26999999998952262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11403</v>
      </c>
      <c r="D154" s="1">
        <f>'PR-RAS'!E158</f>
        <v>0</v>
      </c>
      <c r="E154" s="1">
        <v>0</v>
      </c>
      <c r="F154" s="1">
        <v>0</v>
      </c>
      <c r="G154" s="2">
        <f t="shared" si="0"/>
        <v>1744.6589999999999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28308</v>
      </c>
      <c r="D155" s="1">
        <f>'PR-RAS'!E159</f>
        <v>27533.35</v>
      </c>
      <c r="E155" s="1">
        <v>0</v>
      </c>
      <c r="F155" s="1">
        <v>0</v>
      </c>
      <c r="G155" s="2">
        <f t="shared" si="0"/>
        <v>12839.703799999999</v>
      </c>
      <c r="H155" s="2">
        <f t="shared" si="1"/>
        <v>0.34999999999854481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28308</v>
      </c>
      <c r="D157" s="1">
        <f>'PR-RAS'!E161</f>
        <v>27533.35</v>
      </c>
      <c r="E157" s="1">
        <v>0</v>
      </c>
      <c r="F157" s="1">
        <v>0</v>
      </c>
      <c r="G157" s="2">
        <f t="shared" si="0"/>
        <v>13006.4532</v>
      </c>
      <c r="H157" s="2">
        <f t="shared" si="1"/>
        <v>0.34999999999854481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63130</v>
      </c>
      <c r="D159" s="1">
        <f>'PR-RAS'!E163</f>
        <v>43875.250000000007</v>
      </c>
      <c r="E159" s="1">
        <v>0</v>
      </c>
      <c r="F159" s="1">
        <v>0</v>
      </c>
      <c r="G159" s="2">
        <f t="shared" si="0"/>
        <v>23839.118999999999</v>
      </c>
      <c r="H159" s="2">
        <f t="shared" si="1"/>
        <v>0.25000000000727596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12262</v>
      </c>
      <c r="D160" s="1">
        <f>'PR-RAS'!E164</f>
        <v>8040.8</v>
      </c>
      <c r="E160" s="1">
        <v>0</v>
      </c>
      <c r="F160" s="1">
        <v>0</v>
      </c>
      <c r="G160" s="2">
        <f t="shared" si="0"/>
        <v>4506.6323999999995</v>
      </c>
      <c r="H160" s="2">
        <f t="shared" si="1"/>
        <v>0.1999999999998181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340</v>
      </c>
      <c r="D161" s="1">
        <f>'PR-RAS'!E165</f>
        <v>0</v>
      </c>
      <c r="E161" s="1">
        <v>0</v>
      </c>
      <c r="F161" s="1">
        <v>0</v>
      </c>
      <c r="G161" s="2">
        <f t="shared" si="0"/>
        <v>54.4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11922</v>
      </c>
      <c r="D162" s="1">
        <f>'PR-RAS'!E166</f>
        <v>8040.8</v>
      </c>
      <c r="E162" s="1">
        <v>0</v>
      </c>
      <c r="F162" s="1">
        <v>0</v>
      </c>
      <c r="G162" s="2">
        <f t="shared" si="0"/>
        <v>4508.5796</v>
      </c>
      <c r="H162" s="2">
        <f t="shared" si="1"/>
        <v>0.1999999999998181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37181</v>
      </c>
      <c r="D165" s="1">
        <f>'PR-RAS'!E169</f>
        <v>29546.120000000003</v>
      </c>
      <c r="E165" s="1">
        <v>0</v>
      </c>
      <c r="F165" s="1">
        <v>0</v>
      </c>
      <c r="G165" s="2">
        <f t="shared" si="0"/>
        <v>15788.811360000002</v>
      </c>
      <c r="H165" s="2">
        <f t="shared" si="1"/>
        <v>0.12000000000261934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2006</v>
      </c>
      <c r="D166" s="1">
        <f>'PR-RAS'!E170</f>
        <v>2281.1999999999998</v>
      </c>
      <c r="E166" s="1">
        <v>0</v>
      </c>
      <c r="F166" s="1">
        <v>0</v>
      </c>
      <c r="G166" s="2">
        <f t="shared" si="0"/>
        <v>1083.7860000000001</v>
      </c>
      <c r="H166" s="2">
        <f t="shared" si="1"/>
        <v>0.1999999999998181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27523</v>
      </c>
      <c r="D167" s="1">
        <f>'PR-RAS'!E171</f>
        <v>21424.45</v>
      </c>
      <c r="E167" s="1">
        <v>0</v>
      </c>
      <c r="F167" s="1">
        <v>0</v>
      </c>
      <c r="G167" s="2">
        <f t="shared" si="0"/>
        <v>11681.7354</v>
      </c>
      <c r="H167" s="2">
        <f t="shared" si="1"/>
        <v>0.4500000000007276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7352</v>
      </c>
      <c r="D168" s="1">
        <f>'PR-RAS'!E172</f>
        <v>5840.47</v>
      </c>
      <c r="E168" s="1">
        <v>0</v>
      </c>
      <c r="F168" s="1">
        <v>0</v>
      </c>
      <c r="G168" s="2">
        <f t="shared" si="0"/>
        <v>3178.5009800000007</v>
      </c>
      <c r="H168" s="2">
        <f t="shared" si="1"/>
        <v>0.47000000000025466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300</v>
      </c>
      <c r="D170" s="1">
        <f>'PR-RAS'!E174</f>
        <v>0</v>
      </c>
      <c r="E170" s="1">
        <v>0</v>
      </c>
      <c r="F170" s="1">
        <v>0</v>
      </c>
      <c r="G170" s="2">
        <f t="shared" si="0"/>
        <v>50.7</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13199</v>
      </c>
      <c r="D173" s="1">
        <f>'PR-RAS'!E177</f>
        <v>5556.18</v>
      </c>
      <c r="E173" s="1">
        <v>0</v>
      </c>
      <c r="F173" s="1">
        <v>0</v>
      </c>
      <c r="G173" s="2">
        <f t="shared" si="0"/>
        <v>4181.5539199999994</v>
      </c>
      <c r="H173" s="2">
        <f t="shared" si="1"/>
        <v>0.18000000000029104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820</v>
      </c>
      <c r="D174" s="1">
        <f>'PR-RAS'!E178</f>
        <v>528</v>
      </c>
      <c r="E174" s="1">
        <v>0</v>
      </c>
      <c r="F174" s="1">
        <v>0</v>
      </c>
      <c r="G174" s="2">
        <f t="shared" si="0"/>
        <v>324.548</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1375</v>
      </c>
      <c r="D175" s="1">
        <f>'PR-RAS'!E179</f>
        <v>876.9</v>
      </c>
      <c r="E175" s="1">
        <v>0</v>
      </c>
      <c r="F175" s="1">
        <v>0</v>
      </c>
      <c r="G175" s="2">
        <f t="shared" si="0"/>
        <v>544.41120000000001</v>
      </c>
      <c r="H175" s="2">
        <f t="shared" si="1"/>
        <v>0.10000000000002274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2750</v>
      </c>
      <c r="D176" s="1">
        <f>'PR-RAS'!E180</f>
        <v>0</v>
      </c>
      <c r="E176" s="1">
        <v>0</v>
      </c>
      <c r="F176" s="1">
        <v>0</v>
      </c>
      <c r="G176" s="2">
        <f t="shared" si="0"/>
        <v>481.24999999999994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844</v>
      </c>
      <c r="D177" s="1">
        <f>'PR-RAS'!E181</f>
        <v>248.78</v>
      </c>
      <c r="E177" s="1">
        <v>0</v>
      </c>
      <c r="F177" s="1">
        <v>0</v>
      </c>
      <c r="G177" s="2">
        <f t="shared" si="0"/>
        <v>236.11455999999998</v>
      </c>
      <c r="H177" s="2">
        <f t="shared" si="1"/>
        <v>0.21999999999999886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3030</v>
      </c>
      <c r="D180" s="1">
        <f>'PR-RAS'!E184</f>
        <v>2255</v>
      </c>
      <c r="E180" s="1">
        <v>0</v>
      </c>
      <c r="F180" s="1">
        <v>0</v>
      </c>
      <c r="G180" s="2">
        <f t="shared" si="0"/>
        <v>1349.6599999999999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4380</v>
      </c>
      <c r="D182" s="1">
        <f>'PR-RAS'!E186</f>
        <v>1647.5</v>
      </c>
      <c r="E182" s="1">
        <v>0</v>
      </c>
      <c r="F182" s="1">
        <v>0</v>
      </c>
      <c r="G182" s="2">
        <f t="shared" si="0"/>
        <v>1389.175</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488</v>
      </c>
      <c r="D184" s="1">
        <f>'PR-RAS'!E188</f>
        <v>732.15</v>
      </c>
      <c r="E184" s="1">
        <v>0</v>
      </c>
      <c r="F184" s="1">
        <v>0</v>
      </c>
      <c r="G184" s="2">
        <f t="shared" si="0"/>
        <v>357.27089999999998</v>
      </c>
      <c r="H184" s="2">
        <f t="shared" si="1"/>
        <v>0.14999999999997726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488</v>
      </c>
      <c r="D191" s="1">
        <f>'PR-RAS'!E195</f>
        <v>732.15</v>
      </c>
      <c r="E191" s="1">
        <v>0</v>
      </c>
      <c r="F191" s="1">
        <v>0</v>
      </c>
      <c r="G191" s="2">
        <f t="shared" si="0"/>
        <v>370.93700000000001</v>
      </c>
      <c r="H191" s="2">
        <f t="shared" si="1"/>
        <v>0.14999999999997726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568</v>
      </c>
      <c r="D192" s="1">
        <f>'PR-RAS'!E196</f>
        <v>480.52</v>
      </c>
      <c r="E192" s="1">
        <v>0</v>
      </c>
      <c r="F192" s="1">
        <v>0</v>
      </c>
      <c r="G192" s="2">
        <f t="shared" si="0"/>
        <v>292.04664000000002</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568</v>
      </c>
      <c r="D206" s="1">
        <f>'PR-RAS'!E210</f>
        <v>480.52</v>
      </c>
      <c r="E206" s="1">
        <v>0</v>
      </c>
      <c r="F206" s="1">
        <v>0</v>
      </c>
      <c r="G206" s="2">
        <f t="shared" si="0"/>
        <v>313.45319999999998</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568</v>
      </c>
      <c r="D207" s="1">
        <f>'PR-RAS'!E211</f>
        <v>480.52</v>
      </c>
      <c r="E207" s="1">
        <v>0</v>
      </c>
      <c r="F207" s="1">
        <v>0</v>
      </c>
      <c r="G207" s="2">
        <f t="shared" si="0"/>
        <v>314.98223999999999</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299119</v>
      </c>
      <c r="D285" s="1">
        <f>'PR-RAS'!E289</f>
        <v>312948.85000000003</v>
      </c>
      <c r="E285" s="1">
        <v>0</v>
      </c>
      <c r="F285" s="1">
        <v>0</v>
      </c>
      <c r="G285" s="2">
        <f t="shared" si="0"/>
        <v>262704.74280000001</v>
      </c>
      <c r="H285" s="2">
        <f t="shared" si="1"/>
        <v>0.1499999999650754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57534.329999999958</v>
      </c>
      <c r="E286" s="1">
        <v>0</v>
      </c>
      <c r="F286" s="1">
        <v>0</v>
      </c>
      <c r="G286" s="2">
        <f t="shared" si="0"/>
        <v>32794.568099999975</v>
      </c>
      <c r="H286" s="2">
        <f t="shared" si="1"/>
        <v>0.32999999995809048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24949</v>
      </c>
      <c r="D287" s="1">
        <f>'PR-RAS'!E291</f>
        <v>0</v>
      </c>
      <c r="E287" s="1">
        <v>0</v>
      </c>
      <c r="F287" s="1">
        <v>0</v>
      </c>
      <c r="G287" s="2">
        <f t="shared" si="0"/>
        <v>7135.4139999999998</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152385</v>
      </c>
      <c r="D288" s="1">
        <f>'PR-RAS'!E292</f>
        <v>59149.93</v>
      </c>
      <c r="E288" s="1">
        <v>0</v>
      </c>
      <c r="F288" s="1">
        <v>0</v>
      </c>
      <c r="G288" s="2">
        <f t="shared" si="0"/>
        <v>77686.55481999999</v>
      </c>
      <c r="H288" s="2">
        <f t="shared" si="1"/>
        <v>6.9999999999708962E-2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55180</v>
      </c>
      <c r="D290" s="1">
        <f>'PR-RAS'!E294</f>
        <v>47205</v>
      </c>
      <c r="E290" s="1">
        <v>0</v>
      </c>
      <c r="F290" s="1">
        <v>0</v>
      </c>
      <c r="G290" s="2">
        <f t="shared" si="0"/>
        <v>43231.509999999995</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0"/>
        <v>0</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0"/>
        <v>0</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0"/>
        <v>0</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0"/>
        <v>0</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145886</v>
      </c>
      <c r="D405" s="1">
        <f>'PR-RAS'!E410</f>
        <v>152155.23000000001</v>
      </c>
      <c r="E405" s="1">
        <v>0</v>
      </c>
      <c r="F405" s="1">
        <v>0</v>
      </c>
      <c r="G405" s="2">
        <f t="shared" si="0"/>
        <v>181879.36984000003</v>
      </c>
      <c r="H405" s="2">
        <f t="shared" si="1"/>
        <v>0.23000000001047738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274170</v>
      </c>
      <c r="D407" s="1">
        <f>'PR-RAS'!E412</f>
        <v>370483.18</v>
      </c>
      <c r="E407" s="1">
        <v>0</v>
      </c>
      <c r="F407" s="1">
        <v>0</v>
      </c>
      <c r="G407" s="2">
        <f t="shared" si="0"/>
        <v>412145.36216000002</v>
      </c>
      <c r="H407" s="2">
        <f t="shared" si="1"/>
        <v>0.17999999999301508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299119</v>
      </c>
      <c r="D408" s="1">
        <f>'PR-RAS'!E413</f>
        <v>312948.85000000003</v>
      </c>
      <c r="E408" s="1">
        <v>0</v>
      </c>
      <c r="F408" s="1">
        <v>0</v>
      </c>
      <c r="G408" s="2">
        <f t="shared" si="0"/>
        <v>376481.79690000002</v>
      </c>
      <c r="H408" s="2">
        <f t="shared" si="1"/>
        <v>0.1499999999650754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57534.329999999958</v>
      </c>
      <c r="E409" s="1">
        <v>0</v>
      </c>
      <c r="F409" s="1">
        <v>0</v>
      </c>
      <c r="G409" s="2">
        <f t="shared" si="0"/>
        <v>46948.013279999963</v>
      </c>
      <c r="H409" s="2">
        <f t="shared" si="1"/>
        <v>0.32999999995809048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24949</v>
      </c>
      <c r="D410" s="1">
        <f>'PR-RAS'!E415</f>
        <v>0</v>
      </c>
      <c r="E410" s="1">
        <v>0</v>
      </c>
      <c r="F410" s="1">
        <v>0</v>
      </c>
      <c r="G410" s="2">
        <f t="shared" si="0"/>
        <v>10204.141</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6499</v>
      </c>
      <c r="D411" s="1">
        <f>'PR-RAS'!E416</f>
        <v>0</v>
      </c>
      <c r="E411" s="1">
        <v>0</v>
      </c>
      <c r="F411" s="1">
        <v>0</v>
      </c>
      <c r="G411" s="2">
        <f t="shared" si="0"/>
        <v>2664.5899999999997</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93005.300000000017</v>
      </c>
      <c r="E412" s="1">
        <v>0</v>
      </c>
      <c r="F412" s="1">
        <v>0</v>
      </c>
      <c r="G412" s="2">
        <f t="shared" si="0"/>
        <v>76450.356600000014</v>
      </c>
      <c r="H412" s="2">
        <f t="shared" si="1"/>
        <v>0.3000000000174623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55180</v>
      </c>
      <c r="D413" s="1">
        <f>'PR-RAS'!E418</f>
        <v>47205</v>
      </c>
      <c r="E413" s="1">
        <v>0</v>
      </c>
      <c r="F413" s="1">
        <v>0</v>
      </c>
      <c r="G413" s="2">
        <f t="shared" si="0"/>
        <v>61631.079999999994</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274170</v>
      </c>
      <c r="D633" s="1">
        <f>'PR-RAS'!E639</f>
        <v>370483.18</v>
      </c>
      <c r="E633" s="1">
        <v>0</v>
      </c>
      <c r="F633" s="1">
        <v>0</v>
      </c>
      <c r="G633" s="2">
        <f t="shared" si="0"/>
        <v>641566.17952000001</v>
      </c>
      <c r="H633" s="2">
        <f t="shared" si="1"/>
        <v>0.17999999999301508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299119</v>
      </c>
      <c r="D634" s="1">
        <f>'PR-RAS'!E640</f>
        <v>312948.85000000003</v>
      </c>
      <c r="E634" s="1">
        <v>0</v>
      </c>
      <c r="F634" s="1">
        <v>0</v>
      </c>
      <c r="G634" s="2">
        <f t="shared" si="0"/>
        <v>585535.57110000006</v>
      </c>
      <c r="H634" s="2">
        <f t="shared" si="1"/>
        <v>0.1499999999650754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57534.329999999958</v>
      </c>
      <c r="E635" s="1">
        <v>0</v>
      </c>
      <c r="F635" s="1">
        <v>0</v>
      </c>
      <c r="G635" s="2">
        <f t="shared" si="0"/>
        <v>72953.530439999944</v>
      </c>
      <c r="H635" s="2">
        <f t="shared" si="1"/>
        <v>0.32999999995809048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24949</v>
      </c>
      <c r="D636" s="1">
        <f>'PR-RAS'!E642</f>
        <v>0</v>
      </c>
      <c r="E636" s="1">
        <v>0</v>
      </c>
      <c r="F636" s="1">
        <v>0</v>
      </c>
      <c r="G636" s="2">
        <f t="shared" si="0"/>
        <v>15842.615</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6499</v>
      </c>
      <c r="D637" s="1">
        <f>'PR-RAS'!E643</f>
        <v>0</v>
      </c>
      <c r="E637" s="1">
        <v>0</v>
      </c>
      <c r="F637" s="1">
        <v>0</v>
      </c>
      <c r="G637" s="2">
        <f t="shared" si="0"/>
        <v>4133.3640000000005</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93005.300000000017</v>
      </c>
      <c r="E638" s="1">
        <v>0</v>
      </c>
      <c r="F638" s="1">
        <v>0</v>
      </c>
      <c r="G638" s="2">
        <f t="shared" si="0"/>
        <v>118488.75220000002</v>
      </c>
      <c r="H638" s="2">
        <f t="shared" si="1"/>
        <v>0.3000000000174623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0"/>
        <v>0</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18450</v>
      </c>
      <c r="D640" s="1">
        <f>'PR-RAS'!E646</f>
        <v>35470.970000000059</v>
      </c>
      <c r="E640" s="1">
        <v>0</v>
      </c>
      <c r="F640" s="1">
        <v>0</v>
      </c>
      <c r="G640" s="2">
        <f t="shared" si="0"/>
        <v>57121.449660000078</v>
      </c>
      <c r="H640" s="2">
        <f t="shared" si="1"/>
        <v>2.9999999940628186E-2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93248</v>
      </c>
      <c r="D642" s="1">
        <f>'PR-RAS'!E649</f>
        <v>26292</v>
      </c>
      <c r="E642" s="1">
        <v>0</v>
      </c>
      <c r="F642" s="1">
        <v>0</v>
      </c>
      <c r="G642" s="2">
        <f t="shared" si="0"/>
        <v>93478.312000000005</v>
      </c>
      <c r="H642" s="2">
        <f t="shared" si="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308412</v>
      </c>
      <c r="D643" s="1">
        <f>'PR-RAS'!E650</f>
        <v>363299.87</v>
      </c>
      <c r="E643" s="1">
        <v>0</v>
      </c>
      <c r="F643" s="1">
        <v>0</v>
      </c>
      <c r="G643" s="2">
        <f t="shared" si="0"/>
        <v>664477.53708000004</v>
      </c>
      <c r="H643" s="2">
        <f t="shared" si="1"/>
        <v>0.13000000000465661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316901</v>
      </c>
      <c r="D644" s="1">
        <f>'PR-RAS'!E651</f>
        <v>333728.96000000002</v>
      </c>
      <c r="E644" s="1">
        <v>0</v>
      </c>
      <c r="F644" s="1">
        <v>0</v>
      </c>
      <c r="G644" s="2">
        <f t="shared" si="0"/>
        <v>632942.78555999999</v>
      </c>
      <c r="H644" s="2">
        <f t="shared" si="1"/>
        <v>3.9999999979045242E-2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84759</v>
      </c>
      <c r="D645" s="1">
        <f>'PR-RAS'!E652</f>
        <v>55862.909999999974</v>
      </c>
      <c r="E645" s="1">
        <v>0</v>
      </c>
      <c r="F645" s="1">
        <v>0</v>
      </c>
      <c r="G645" s="2">
        <f t="shared" si="0"/>
        <v>126536.22407999997</v>
      </c>
      <c r="H645" s="2">
        <f t="shared" si="1"/>
        <v>9.0000000025611371E-2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9</v>
      </c>
      <c r="E647" s="1">
        <v>0</v>
      </c>
      <c r="F647" s="1">
        <v>0</v>
      </c>
      <c r="G647" s="2">
        <f t="shared" si="0"/>
        <v>18.088000000000001</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9</v>
      </c>
      <c r="E649" s="1">
        <v>0</v>
      </c>
      <c r="F649" s="1">
        <v>0</v>
      </c>
      <c r="G649" s="2">
        <f t="shared" si="0"/>
        <v>16.847999999999999</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14950</v>
      </c>
      <c r="D669" s="1">
        <f>'PR-RAS'!E676</f>
        <v>20800</v>
      </c>
      <c r="E669" s="1">
        <v>0</v>
      </c>
      <c r="F669" s="1">
        <v>0</v>
      </c>
      <c r="G669" s="2">
        <f t="shared" si="0"/>
        <v>37775.4</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59210</v>
      </c>
      <c r="D703" s="1">
        <f>'PR-RAS'!E710</f>
        <v>79680</v>
      </c>
      <c r="E703" s="1">
        <v>0</v>
      </c>
      <c r="F703" s="1">
        <v>0</v>
      </c>
      <c r="G703" s="2">
        <f t="shared" si="0"/>
        <v>153436.13999999998</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11922</v>
      </c>
      <c r="D711" s="1">
        <f>'PR-RAS'!E718</f>
        <v>8040.8</v>
      </c>
      <c r="E711" s="1">
        <v>0</v>
      </c>
      <c r="F711" s="1">
        <v>0</v>
      </c>
      <c r="G711" s="2">
        <f t="shared" si="0"/>
        <v>19882.555999999997</v>
      </c>
      <c r="H711" s="2">
        <f t="shared" si="1"/>
        <v>0.1999999999998181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25">B1480/1000*C1480</f>
        <v>0</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25"/>
        <v>0</v>
      </c>
      <c r="H1481" s="2">
        <f t="shared" si="26"/>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25"/>
        <v>0</v>
      </c>
      <c r="H1483" s="2">
        <f t="shared" si="26"/>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25"/>
        <v>0</v>
      </c>
      <c r="H1484" s="2">
        <f t="shared" si="26"/>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25"/>
        <v>0</v>
      </c>
      <c r="H1485" s="2">
        <f t="shared" si="26"/>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25"/>
        <v>0</v>
      </c>
      <c r="H1486" s="2">
        <f t="shared" si="26"/>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25"/>
        <v>0</v>
      </c>
      <c r="H1499" s="2">
        <f t="shared" si="26"/>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25"/>
        <v>0</v>
      </c>
      <c r="H1501" s="2">
        <f t="shared" si="26"/>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25"/>
        <v>0</v>
      </c>
      <c r="H1502" s="2">
        <f t="shared" si="26"/>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25"/>
        <v>0</v>
      </c>
      <c r="H1503" s="2">
        <f t="shared" si="26"/>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25"/>
        <v>0</v>
      </c>
      <c r="H1504" s="2">
        <f t="shared" si="26"/>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25"/>
        <v>0</v>
      </c>
      <c r="H1517" s="2">
        <f t="shared" si="26"/>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25"/>
        <v>0</v>
      </c>
      <c r="H1576" s="2">
        <f t="shared" si="26"/>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25"/>
        <v>0</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3325</v>
      </c>
      <c r="B2" s="408"/>
      <c r="C2" s="404"/>
      <c r="D2" s="4"/>
      <c r="E2" s="4"/>
      <c r="F2" s="4"/>
      <c r="G2" s="4"/>
      <c r="H2" s="4"/>
      <c r="I2" s="4"/>
      <c r="J2" s="4"/>
      <c r="K2" s="4"/>
      <c r="L2" s="4"/>
      <c r="M2" s="4"/>
      <c r="N2" s="4"/>
      <c r="O2" s="4"/>
      <c r="P2" s="4"/>
      <c r="Q2" s="4"/>
    </row>
    <row r="3" spans="1:17" ht="18.75" customHeight="1" x14ac:dyDescent="0.2">
      <c r="A3" s="50" t="s">
        <v>3326</v>
      </c>
      <c r="B3" s="409"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11" t="s">
        <v>3408</v>
      </c>
      <c r="C46" s="404"/>
      <c r="D46" s="49"/>
      <c r="E46" s="4"/>
      <c r="F46" s="4"/>
      <c r="G46" s="4"/>
      <c r="H46" s="4"/>
      <c r="I46" s="4"/>
      <c r="J46" s="4"/>
      <c r="K46" s="4"/>
      <c r="L46" s="4"/>
      <c r="M46" s="4"/>
      <c r="N46" s="4"/>
      <c r="O46" s="4"/>
      <c r="P46" s="4"/>
      <c r="Q46" s="4"/>
    </row>
    <row r="47" spans="1:21" ht="66" hidden="1" customHeight="1" x14ac:dyDescent="0.2">
      <c r="A47" s="57" t="s">
        <v>3409</v>
      </c>
      <c r="B47" s="412" t="s">
        <v>3410</v>
      </c>
      <c r="C47" s="412"/>
      <c r="D47" s="4"/>
      <c r="E47" s="4"/>
      <c r="F47" s="4"/>
      <c r="G47" s="4"/>
      <c r="H47" s="4"/>
      <c r="I47" s="4"/>
      <c r="J47" s="4"/>
      <c r="K47" s="4"/>
      <c r="L47" s="4"/>
      <c r="M47" s="4"/>
      <c r="N47" s="4"/>
      <c r="O47" s="4"/>
      <c r="P47" s="4"/>
      <c r="Q47" s="4"/>
    </row>
    <row r="48" spans="1:21" ht="123.75" customHeight="1" x14ac:dyDescent="0.2">
      <c r="A48" s="321" t="s">
        <v>3411</v>
      </c>
      <c r="B48" s="410" t="s">
        <v>3412</v>
      </c>
      <c r="C48" s="402"/>
      <c r="D48" s="4"/>
      <c r="E48" s="4"/>
      <c r="F48" s="4"/>
      <c r="G48" s="4"/>
      <c r="H48" s="4"/>
      <c r="I48" s="4"/>
      <c r="J48" s="4"/>
      <c r="K48" s="4"/>
      <c r="L48" s="4"/>
      <c r="M48" s="4"/>
      <c r="N48" s="4"/>
      <c r="O48" s="4"/>
      <c r="P48" s="4"/>
      <c r="Q48" s="4"/>
    </row>
    <row r="49" spans="1:17" s="315" customFormat="1" ht="34.5" customHeight="1" x14ac:dyDescent="0.2">
      <c r="A49" s="321" t="s">
        <v>3413</v>
      </c>
      <c r="B49" s="401"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abSelected="1" workbookViewId="0">
      <pane ySplit="1" topLeftCell="A14" activePane="bottomLeft" state="frozen"/>
      <selection pane="bottomLeft"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44284</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25.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NE</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274170</v>
      </c>
      <c r="I16" s="214">
        <f>'PR-RAS'!E6</f>
        <v>370483.18</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299119</v>
      </c>
      <c r="I17" s="214">
        <f>'PR-RAS'!E151</f>
        <v>312948.85000000003</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0</v>
      </c>
      <c r="I18" s="214">
        <f>'PR-RAS'!E645</f>
        <v>0</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18450</v>
      </c>
      <c r="I19" s="215">
        <f>'PR-RAS'!E646</f>
        <v>35470.970000000059</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0</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0</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0</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pane ySplit="1" topLeftCell="A761" activePane="bottomLeft" state="frozen"/>
      <selection pane="bottomLeft" activeCell="E719" sqref="E719"/>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10" width="14.42578125" style="77" customWidth="1"/>
    <col min="11"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274170</v>
      </c>
      <c r="E6" s="63">
        <f>E7+E44+E50+E82+E106+E124+E133+E139</f>
        <v>370483.18</v>
      </c>
      <c r="F6" s="64">
        <f t="shared" ref="F6:F130" si="0">IF(D6&lt;&gt;0,IF(E6/D6&gt;=100,"&gt;&gt;100",E6/D6*100),"-")</f>
        <v>135.12900025531604</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14950</v>
      </c>
      <c r="E50" s="67">
        <f>E51+E54+E59+E62+E65+E68+E71+E74+E77</f>
        <v>20800</v>
      </c>
      <c r="F50" s="64">
        <f t="shared" si="0"/>
        <v>139.13043478260869</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0</v>
      </c>
      <c r="E59" s="63">
        <f t="shared" si="12"/>
        <v>0</v>
      </c>
      <c r="F59" s="64" t="str">
        <f t="shared" si="0"/>
        <v>-</v>
      </c>
    </row>
    <row r="60" spans="1:6" ht="24" x14ac:dyDescent="0.2">
      <c r="A60" s="61">
        <v>6331</v>
      </c>
      <c r="B60" s="107" t="s">
        <v>173</v>
      </c>
      <c r="C60" s="62" t="s">
        <v>174</v>
      </c>
      <c r="D60" s="292"/>
      <c r="E60" s="292"/>
      <c r="F60" s="64" t="str">
        <f t="shared" si="0"/>
        <v>-</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14950</v>
      </c>
      <c r="E68" s="63">
        <f t="shared" si="15"/>
        <v>20800</v>
      </c>
      <c r="F68" s="64">
        <f t="shared" si="0"/>
        <v>139.13043478260869</v>
      </c>
    </row>
    <row r="69" spans="1:6" ht="12.75" customHeight="1" x14ac:dyDescent="0.2">
      <c r="A69" s="61" t="s">
        <v>191</v>
      </c>
      <c r="B69" s="95" t="s">
        <v>192</v>
      </c>
      <c r="C69" s="62" t="s">
        <v>191</v>
      </c>
      <c r="D69" s="292">
        <v>14950</v>
      </c>
      <c r="E69" s="292">
        <v>20800</v>
      </c>
      <c r="F69" s="64">
        <f t="shared" si="0"/>
        <v>139.13043478260869</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10</v>
      </c>
      <c r="E82" s="63">
        <f t="shared" si="19"/>
        <v>3.18</v>
      </c>
      <c r="F82" s="64">
        <f t="shared" si="0"/>
        <v>31.8</v>
      </c>
    </row>
    <row r="83" spans="1:6" ht="12.75" customHeight="1" x14ac:dyDescent="0.2">
      <c r="A83" s="61">
        <v>641</v>
      </c>
      <c r="B83" s="95" t="s">
        <v>219</v>
      </c>
      <c r="C83" s="62" t="s">
        <v>220</v>
      </c>
      <c r="D83" s="63">
        <f t="shared" ref="D83:E83" si="20">SUM(D84:D90)</f>
        <v>10</v>
      </c>
      <c r="E83" s="63">
        <f t="shared" si="20"/>
        <v>3.18</v>
      </c>
      <c r="F83" s="64">
        <f t="shared" si="0"/>
        <v>31.8</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10</v>
      </c>
      <c r="E85" s="292">
        <v>3.18</v>
      </c>
      <c r="F85" s="64">
        <f t="shared" si="0"/>
        <v>31.8</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59210</v>
      </c>
      <c r="E106" s="63">
        <f t="shared" si="23"/>
        <v>79680</v>
      </c>
      <c r="F106" s="64">
        <f t="shared" si="0"/>
        <v>134.57186286100321</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59210</v>
      </c>
      <c r="E112" s="63">
        <f t="shared" si="25"/>
        <v>79680</v>
      </c>
      <c r="F112" s="64">
        <f t="shared" si="0"/>
        <v>134.57186286100321</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59210</v>
      </c>
      <c r="E117" s="292">
        <v>79680</v>
      </c>
      <c r="F117" s="64">
        <f t="shared" si="0"/>
        <v>134.57186286100321</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0</v>
      </c>
      <c r="E124" s="63">
        <f t="shared" si="27"/>
        <v>0</v>
      </c>
      <c r="F124" s="64" t="str">
        <f t="shared" si="0"/>
        <v>-</v>
      </c>
    </row>
    <row r="125" spans="1:6" ht="12.75" customHeight="1" x14ac:dyDescent="0.2">
      <c r="A125" s="61">
        <v>661</v>
      </c>
      <c r="B125" s="107" t="s">
        <v>303</v>
      </c>
      <c r="C125" s="62" t="s">
        <v>304</v>
      </c>
      <c r="D125" s="63">
        <f t="shared" ref="D125:E125" si="28">SUM(D126:D127)</f>
        <v>0</v>
      </c>
      <c r="E125" s="63">
        <f t="shared" si="28"/>
        <v>0</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c r="F127" s="64" t="str">
        <f t="shared" si="0"/>
        <v>-</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200000</v>
      </c>
      <c r="E133" s="63">
        <f t="shared" si="30"/>
        <v>270000</v>
      </c>
      <c r="F133" s="64">
        <f t="shared" ref="F133:F222" si="31">IF(D133&lt;&gt;0,IF(E133/D133&gt;=100,"&gt;&gt;100",E133/D133*100),"-")</f>
        <v>135</v>
      </c>
    </row>
    <row r="134" spans="1:6" ht="24" x14ac:dyDescent="0.2">
      <c r="A134" s="61">
        <v>671</v>
      </c>
      <c r="B134" s="237" t="s">
        <v>321</v>
      </c>
      <c r="C134" s="62" t="s">
        <v>322</v>
      </c>
      <c r="D134" s="63">
        <f t="shared" ref="D134:E134" si="32">SUM(D135:D137)</f>
        <v>200000</v>
      </c>
      <c r="E134" s="63">
        <f t="shared" si="32"/>
        <v>270000</v>
      </c>
      <c r="F134" s="64">
        <f t="shared" si="31"/>
        <v>135</v>
      </c>
    </row>
    <row r="135" spans="1:6" ht="12.75" customHeight="1" x14ac:dyDescent="0.2">
      <c r="A135" s="61">
        <v>6711</v>
      </c>
      <c r="B135" s="95" t="s">
        <v>323</v>
      </c>
      <c r="C135" s="62" t="s">
        <v>324</v>
      </c>
      <c r="D135" s="292">
        <v>200000</v>
      </c>
      <c r="E135" s="292">
        <v>270000</v>
      </c>
      <c r="F135" s="64">
        <f t="shared" si="31"/>
        <v>135</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299119</v>
      </c>
      <c r="E151" s="63">
        <f t="shared" si="35"/>
        <v>312948.85000000003</v>
      </c>
      <c r="F151" s="64">
        <f t="shared" si="31"/>
        <v>104.6235277598548</v>
      </c>
    </row>
    <row r="152" spans="1:6" ht="12.75" customHeight="1" x14ac:dyDescent="0.2">
      <c r="A152" s="61">
        <v>31</v>
      </c>
      <c r="B152" s="95" t="s">
        <v>356</v>
      </c>
      <c r="C152" s="62" t="s">
        <v>357</v>
      </c>
      <c r="D152" s="63">
        <f t="shared" ref="D152:E152" si="36">D153+D158+D159</f>
        <v>235421</v>
      </c>
      <c r="E152" s="63">
        <f t="shared" si="36"/>
        <v>268593.08</v>
      </c>
      <c r="F152" s="64">
        <f t="shared" si="31"/>
        <v>114.09053567863529</v>
      </c>
    </row>
    <row r="153" spans="1:6" ht="12.75" customHeight="1" x14ac:dyDescent="0.2">
      <c r="A153" s="61">
        <v>311</v>
      </c>
      <c r="B153" s="95" t="s">
        <v>358</v>
      </c>
      <c r="C153" s="62" t="s">
        <v>359</v>
      </c>
      <c r="D153" s="63">
        <f t="shared" ref="D153:E153" si="37">SUM(D154:D157)</f>
        <v>195710</v>
      </c>
      <c r="E153" s="63">
        <f t="shared" si="37"/>
        <v>241059.73</v>
      </c>
      <c r="F153" s="64">
        <f t="shared" si="31"/>
        <v>123.17190230443002</v>
      </c>
    </row>
    <row r="154" spans="1:6" ht="12.75" customHeight="1" x14ac:dyDescent="0.2">
      <c r="A154" s="61">
        <v>3111</v>
      </c>
      <c r="B154" s="95" t="s">
        <v>360</v>
      </c>
      <c r="C154" s="62" t="s">
        <v>361</v>
      </c>
      <c r="D154" s="292">
        <v>195710</v>
      </c>
      <c r="E154" s="292">
        <v>241059.73</v>
      </c>
      <c r="F154" s="64">
        <f t="shared" si="31"/>
        <v>123.17190230443002</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11403</v>
      </c>
      <c r="E158" s="292"/>
      <c r="F158" s="64">
        <f t="shared" si="31"/>
        <v>0</v>
      </c>
    </row>
    <row r="159" spans="1:6" ht="12.75" customHeight="1" x14ac:dyDescent="0.2">
      <c r="A159" s="61">
        <v>313</v>
      </c>
      <c r="B159" s="95" t="s">
        <v>370</v>
      </c>
      <c r="C159" s="62" t="s">
        <v>371</v>
      </c>
      <c r="D159" s="63">
        <f t="shared" ref="D159:E159" si="38">SUM(D160:D162)</f>
        <v>28308</v>
      </c>
      <c r="E159" s="63">
        <f t="shared" si="38"/>
        <v>27533.35</v>
      </c>
      <c r="F159" s="64">
        <f t="shared" si="31"/>
        <v>97.263494418538926</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28308</v>
      </c>
      <c r="E161" s="292">
        <v>27533.35</v>
      </c>
      <c r="F161" s="64">
        <f t="shared" si="31"/>
        <v>97.263494418538926</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63130</v>
      </c>
      <c r="E163" s="63">
        <f t="shared" si="39"/>
        <v>43875.250000000007</v>
      </c>
      <c r="F163" s="64">
        <f t="shared" si="31"/>
        <v>69.499841596705224</v>
      </c>
    </row>
    <row r="164" spans="1:6" ht="12.75" customHeight="1" x14ac:dyDescent="0.2">
      <c r="A164" s="61">
        <v>321</v>
      </c>
      <c r="B164" s="95" t="s">
        <v>379</v>
      </c>
      <c r="C164" s="62" t="s">
        <v>380</v>
      </c>
      <c r="D164" s="63">
        <f t="shared" ref="D164:E164" si="40">SUM(D165:D168)</f>
        <v>12262</v>
      </c>
      <c r="E164" s="63">
        <f t="shared" si="40"/>
        <v>8040.8</v>
      </c>
      <c r="F164" s="64">
        <f t="shared" si="31"/>
        <v>65.574946990702983</v>
      </c>
    </row>
    <row r="165" spans="1:6" ht="12.75" customHeight="1" x14ac:dyDescent="0.2">
      <c r="A165" s="61">
        <v>3211</v>
      </c>
      <c r="B165" s="95" t="s">
        <v>381</v>
      </c>
      <c r="C165" s="62" t="s">
        <v>382</v>
      </c>
      <c r="D165" s="292">
        <v>340</v>
      </c>
      <c r="E165" s="292"/>
      <c r="F165" s="64">
        <f t="shared" si="31"/>
        <v>0</v>
      </c>
    </row>
    <row r="166" spans="1:6" ht="12.75" customHeight="1" x14ac:dyDescent="0.2">
      <c r="A166" s="61">
        <v>3212</v>
      </c>
      <c r="B166" s="95" t="s">
        <v>383</v>
      </c>
      <c r="C166" s="62" t="s">
        <v>384</v>
      </c>
      <c r="D166" s="292">
        <v>11922</v>
      </c>
      <c r="E166" s="292">
        <v>8040.8</v>
      </c>
      <c r="F166" s="64">
        <f t="shared" si="31"/>
        <v>67.445059553766157</v>
      </c>
    </row>
    <row r="167" spans="1:6" ht="12.75" customHeight="1" x14ac:dyDescent="0.2">
      <c r="A167" s="61">
        <v>3213</v>
      </c>
      <c r="B167" s="95" t="s">
        <v>385</v>
      </c>
      <c r="C167" s="62" t="s">
        <v>386</v>
      </c>
      <c r="D167" s="292"/>
      <c r="E167" s="292"/>
      <c r="F167" s="64" t="str">
        <f t="shared" si="31"/>
        <v>-</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37181</v>
      </c>
      <c r="E169" s="63">
        <f t="shared" si="41"/>
        <v>29546.120000000003</v>
      </c>
      <c r="F169" s="64">
        <f t="shared" si="31"/>
        <v>79.465641053226122</v>
      </c>
    </row>
    <row r="170" spans="1:6" ht="12.75" customHeight="1" x14ac:dyDescent="0.2">
      <c r="A170" s="61">
        <v>3221</v>
      </c>
      <c r="B170" s="95" t="s">
        <v>391</v>
      </c>
      <c r="C170" s="62" t="s">
        <v>392</v>
      </c>
      <c r="D170" s="292">
        <v>2006</v>
      </c>
      <c r="E170" s="292">
        <v>2281.1999999999998</v>
      </c>
      <c r="F170" s="64">
        <f t="shared" si="31"/>
        <v>113.71884346959122</v>
      </c>
    </row>
    <row r="171" spans="1:6" ht="12.75" customHeight="1" x14ac:dyDescent="0.2">
      <c r="A171" s="61">
        <v>3222</v>
      </c>
      <c r="B171" s="95" t="s">
        <v>393</v>
      </c>
      <c r="C171" s="62" t="s">
        <v>394</v>
      </c>
      <c r="D171" s="292">
        <v>27523</v>
      </c>
      <c r="E171" s="292">
        <v>21424.45</v>
      </c>
      <c r="F171" s="64">
        <f t="shared" si="31"/>
        <v>77.841986702031036</v>
      </c>
    </row>
    <row r="172" spans="1:6" ht="12.75" customHeight="1" x14ac:dyDescent="0.2">
      <c r="A172" s="61">
        <v>3223</v>
      </c>
      <c r="B172" s="95" t="s">
        <v>395</v>
      </c>
      <c r="C172" s="62" t="s">
        <v>396</v>
      </c>
      <c r="D172" s="292">
        <v>7352</v>
      </c>
      <c r="E172" s="292">
        <v>5840.47</v>
      </c>
      <c r="F172" s="64">
        <f t="shared" si="31"/>
        <v>79.440560391730145</v>
      </c>
    </row>
    <row r="173" spans="1:6" ht="12.75" customHeight="1" x14ac:dyDescent="0.2">
      <c r="A173" s="61">
        <v>3224</v>
      </c>
      <c r="B173" s="95" t="s">
        <v>397</v>
      </c>
      <c r="C173" s="62" t="s">
        <v>398</v>
      </c>
      <c r="D173" s="292"/>
      <c r="E173" s="292"/>
      <c r="F173" s="64" t="str">
        <f t="shared" si="31"/>
        <v>-</v>
      </c>
    </row>
    <row r="174" spans="1:6" ht="12.75" customHeight="1" x14ac:dyDescent="0.2">
      <c r="A174" s="61">
        <v>3225</v>
      </c>
      <c r="B174" s="95" t="s">
        <v>399</v>
      </c>
      <c r="C174" s="62" t="s">
        <v>400</v>
      </c>
      <c r="D174" s="292">
        <v>300</v>
      </c>
      <c r="E174" s="292"/>
      <c r="F174" s="64">
        <f t="shared" si="31"/>
        <v>0</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13199</v>
      </c>
      <c r="E177" s="63">
        <f t="shared" si="42"/>
        <v>5556.18</v>
      </c>
      <c r="F177" s="64">
        <f t="shared" si="31"/>
        <v>42.095461777407387</v>
      </c>
    </row>
    <row r="178" spans="1:6" ht="12.75" customHeight="1" x14ac:dyDescent="0.2">
      <c r="A178" s="61">
        <v>3231</v>
      </c>
      <c r="B178" s="95" t="s">
        <v>407</v>
      </c>
      <c r="C178" s="62" t="s">
        <v>408</v>
      </c>
      <c r="D178" s="292">
        <v>820</v>
      </c>
      <c r="E178" s="292">
        <v>528</v>
      </c>
      <c r="F178" s="64">
        <f t="shared" si="31"/>
        <v>64.390243902439025</v>
      </c>
    </row>
    <row r="179" spans="1:6" ht="12.75" customHeight="1" x14ac:dyDescent="0.2">
      <c r="A179" s="61">
        <v>3232</v>
      </c>
      <c r="B179" s="95" t="s">
        <v>409</v>
      </c>
      <c r="C179" s="62" t="s">
        <v>410</v>
      </c>
      <c r="D179" s="292">
        <v>1375</v>
      </c>
      <c r="E179" s="292">
        <v>876.9</v>
      </c>
      <c r="F179" s="64">
        <f t="shared" si="31"/>
        <v>63.774545454545454</v>
      </c>
    </row>
    <row r="180" spans="1:6" ht="12.75" customHeight="1" x14ac:dyDescent="0.2">
      <c r="A180" s="61">
        <v>3233</v>
      </c>
      <c r="B180" s="95" t="s">
        <v>411</v>
      </c>
      <c r="C180" s="62" t="s">
        <v>412</v>
      </c>
      <c r="D180" s="292">
        <v>2750</v>
      </c>
      <c r="E180" s="292"/>
      <c r="F180" s="64">
        <f t="shared" si="31"/>
        <v>0</v>
      </c>
    </row>
    <row r="181" spans="1:6" ht="12.75" customHeight="1" x14ac:dyDescent="0.2">
      <c r="A181" s="61">
        <v>3234</v>
      </c>
      <c r="B181" s="95" t="s">
        <v>413</v>
      </c>
      <c r="C181" s="62" t="s">
        <v>414</v>
      </c>
      <c r="D181" s="292">
        <v>844</v>
      </c>
      <c r="E181" s="292">
        <v>248.78</v>
      </c>
      <c r="F181" s="64">
        <f t="shared" si="31"/>
        <v>29.476303317535546</v>
      </c>
    </row>
    <row r="182" spans="1:6" ht="12.75" customHeight="1" x14ac:dyDescent="0.2">
      <c r="A182" s="61">
        <v>3235</v>
      </c>
      <c r="B182" s="95" t="s">
        <v>415</v>
      </c>
      <c r="C182" s="62" t="s">
        <v>416</v>
      </c>
      <c r="D182" s="292"/>
      <c r="E182" s="292"/>
      <c r="F182" s="64" t="str">
        <f t="shared" si="31"/>
        <v>-</v>
      </c>
    </row>
    <row r="183" spans="1:6" ht="12.75" customHeight="1" x14ac:dyDescent="0.2">
      <c r="A183" s="61">
        <v>3236</v>
      </c>
      <c r="B183" s="95" t="s">
        <v>417</v>
      </c>
      <c r="C183" s="62" t="s">
        <v>418</v>
      </c>
      <c r="D183" s="292"/>
      <c r="E183" s="292"/>
      <c r="F183" s="64" t="str">
        <f t="shared" si="31"/>
        <v>-</v>
      </c>
    </row>
    <row r="184" spans="1:6" ht="12.75" customHeight="1" x14ac:dyDescent="0.2">
      <c r="A184" s="61">
        <v>3237</v>
      </c>
      <c r="B184" s="95" t="s">
        <v>419</v>
      </c>
      <c r="C184" s="62" t="s">
        <v>420</v>
      </c>
      <c r="D184" s="292">
        <v>3030</v>
      </c>
      <c r="E184" s="292">
        <v>2255</v>
      </c>
      <c r="F184" s="64">
        <f t="shared" si="31"/>
        <v>74.422442244224413</v>
      </c>
    </row>
    <row r="185" spans="1:6" ht="12.75" customHeight="1" x14ac:dyDescent="0.2">
      <c r="A185" s="61">
        <v>3238</v>
      </c>
      <c r="B185" s="95" t="s">
        <v>421</v>
      </c>
      <c r="C185" s="62" t="s">
        <v>422</v>
      </c>
      <c r="D185" s="292"/>
      <c r="E185" s="292"/>
      <c r="F185" s="64" t="str">
        <f t="shared" si="31"/>
        <v>-</v>
      </c>
    </row>
    <row r="186" spans="1:6" ht="12.75" customHeight="1" x14ac:dyDescent="0.2">
      <c r="A186" s="61">
        <v>3239</v>
      </c>
      <c r="B186" s="95" t="s">
        <v>423</v>
      </c>
      <c r="C186" s="62" t="s">
        <v>424</v>
      </c>
      <c r="D186" s="292">
        <v>4380</v>
      </c>
      <c r="E186" s="292">
        <v>1647.5</v>
      </c>
      <c r="F186" s="64">
        <f t="shared" si="31"/>
        <v>37.614155251141554</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488</v>
      </c>
      <c r="E188" s="63">
        <f t="shared" si="43"/>
        <v>732.15</v>
      </c>
      <c r="F188" s="64">
        <f t="shared" si="31"/>
        <v>150.03073770491804</v>
      </c>
    </row>
    <row r="189" spans="1:6" ht="12.75" customHeight="1" x14ac:dyDescent="0.2">
      <c r="A189" s="61">
        <v>3291</v>
      </c>
      <c r="B189" s="237" t="s">
        <v>429</v>
      </c>
      <c r="C189" s="62" t="s">
        <v>430</v>
      </c>
      <c r="D189" s="292"/>
      <c r="E189" s="292"/>
      <c r="F189" s="64" t="str">
        <f t="shared" si="31"/>
        <v>-</v>
      </c>
    </row>
    <row r="190" spans="1:6" ht="12.75" customHeight="1" x14ac:dyDescent="0.2">
      <c r="A190" s="61">
        <v>3292</v>
      </c>
      <c r="B190" s="95" t="s">
        <v>431</v>
      </c>
      <c r="C190" s="62" t="s">
        <v>432</v>
      </c>
      <c r="D190" s="292"/>
      <c r="E190" s="292"/>
      <c r="F190" s="64" t="str">
        <f t="shared" si="31"/>
        <v>-</v>
      </c>
    </row>
    <row r="191" spans="1:6" ht="12.75" customHeight="1" x14ac:dyDescent="0.2">
      <c r="A191" s="61">
        <v>3293</v>
      </c>
      <c r="B191" s="95" t="s">
        <v>433</v>
      </c>
      <c r="C191" s="62" t="s">
        <v>434</v>
      </c>
      <c r="D191" s="292"/>
      <c r="E191" s="292"/>
      <c r="F191" s="64" t="str">
        <f t="shared" si="31"/>
        <v>-</v>
      </c>
    </row>
    <row r="192" spans="1:6" ht="12.75" customHeight="1" x14ac:dyDescent="0.2">
      <c r="A192" s="61">
        <v>3294</v>
      </c>
      <c r="B192" s="95" t="s">
        <v>435</v>
      </c>
      <c r="C192" s="62" t="s">
        <v>436</v>
      </c>
      <c r="D192" s="292"/>
      <c r="E192" s="292"/>
      <c r="F192" s="64" t="str">
        <f t="shared" si="31"/>
        <v>-</v>
      </c>
    </row>
    <row r="193" spans="1:6" ht="12.75" customHeight="1" x14ac:dyDescent="0.2">
      <c r="A193" s="61">
        <v>3295</v>
      </c>
      <c r="B193" s="95" t="s">
        <v>437</v>
      </c>
      <c r="C193" s="62" t="s">
        <v>438</v>
      </c>
      <c r="D193" s="292"/>
      <c r="E193" s="292"/>
      <c r="F193" s="64" t="str">
        <f t="shared" si="31"/>
        <v>-</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488</v>
      </c>
      <c r="E195" s="292">
        <v>732.15</v>
      </c>
      <c r="F195" s="64">
        <f t="shared" si="31"/>
        <v>150.03073770491804</v>
      </c>
    </row>
    <row r="196" spans="1:6" ht="12.75" customHeight="1" x14ac:dyDescent="0.2">
      <c r="A196" s="61">
        <v>34</v>
      </c>
      <c r="B196" s="237" t="s">
        <v>443</v>
      </c>
      <c r="C196" s="62" t="s">
        <v>444</v>
      </c>
      <c r="D196" s="63">
        <f t="shared" ref="D196:E196" si="44">D197+D202+D210</f>
        <v>568</v>
      </c>
      <c r="E196" s="63">
        <f t="shared" si="44"/>
        <v>480.52</v>
      </c>
      <c r="F196" s="64">
        <f t="shared" si="31"/>
        <v>84.598591549295776</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568</v>
      </c>
      <c r="E210" s="63">
        <f t="shared" si="47"/>
        <v>480.52</v>
      </c>
      <c r="F210" s="64">
        <f t="shared" si="31"/>
        <v>84.598591549295776</v>
      </c>
    </row>
    <row r="211" spans="1:6" ht="12.75" customHeight="1" x14ac:dyDescent="0.2">
      <c r="A211" s="61">
        <v>3431</v>
      </c>
      <c r="B211" s="237" t="s">
        <v>473</v>
      </c>
      <c r="C211" s="62" t="s">
        <v>474</v>
      </c>
      <c r="D211" s="292">
        <v>568</v>
      </c>
      <c r="E211" s="292">
        <v>480.52</v>
      </c>
      <c r="F211" s="64">
        <f t="shared" si="31"/>
        <v>84.598591549295776</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0</v>
      </c>
      <c r="E252" s="63">
        <f t="shared" si="63"/>
        <v>0</v>
      </c>
      <c r="F252" s="64" t="str">
        <f t="shared" ref="F252:F257" si="64">IF(D252&lt;&gt;0,IF(E252/D252&gt;=100,"&gt;&gt;100",E252/D252*100),"-")</f>
        <v>-</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567</v>
      </c>
      <c r="C260" s="62" t="s">
        <v>568</v>
      </c>
      <c r="D260" s="292"/>
      <c r="E260" s="292"/>
      <c r="F260" s="64" t="str">
        <f t="shared" si="67"/>
        <v>-</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575</v>
      </c>
      <c r="C264" s="62" t="s">
        <v>576</v>
      </c>
      <c r="D264" s="63">
        <f t="shared" ref="D264:E264" si="70">SUM(D265:D267)</f>
        <v>0</v>
      </c>
      <c r="E264" s="63">
        <f t="shared" si="70"/>
        <v>0</v>
      </c>
      <c r="F264" s="64" t="str">
        <f t="shared" si="69"/>
        <v>-</v>
      </c>
    </row>
    <row r="265" spans="1:6" ht="12.75" customHeight="1" x14ac:dyDescent="0.2">
      <c r="A265" s="61">
        <v>3811</v>
      </c>
      <c r="B265" s="95" t="s">
        <v>577</v>
      </c>
      <c r="C265" s="62" t="s">
        <v>578</v>
      </c>
      <c r="D265" s="292"/>
      <c r="E265" s="292"/>
      <c r="F265" s="64" t="str">
        <f t="shared" si="69"/>
        <v>-</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299119</v>
      </c>
      <c r="E289" s="63">
        <f t="shared" si="79"/>
        <v>312948.85000000003</v>
      </c>
      <c r="F289" s="64">
        <f t="shared" si="76"/>
        <v>104.6235277598548</v>
      </c>
    </row>
    <row r="290" spans="1:6" ht="12.75" customHeight="1" x14ac:dyDescent="0.2">
      <c r="A290" s="61" t="s">
        <v>616</v>
      </c>
      <c r="B290" s="95" t="s">
        <v>627</v>
      </c>
      <c r="C290" s="62" t="s">
        <v>628</v>
      </c>
      <c r="D290" s="63">
        <f>IF(D6&gt;=D289,D6-D289,0)</f>
        <v>0</v>
      </c>
      <c r="E290" s="63">
        <f>IF(E6&gt;=E289,E6-E289,0)</f>
        <v>57534.329999999958</v>
      </c>
      <c r="F290" s="64" t="str">
        <f t="shared" si="76"/>
        <v>-</v>
      </c>
    </row>
    <row r="291" spans="1:6" ht="12.75" customHeight="1" x14ac:dyDescent="0.2">
      <c r="A291" s="61" t="s">
        <v>616</v>
      </c>
      <c r="B291" s="95" t="s">
        <v>629</v>
      </c>
      <c r="C291" s="62" t="s">
        <v>630</v>
      </c>
      <c r="D291" s="63">
        <f>IF(D289&gt;=D6,D289-D6,0)</f>
        <v>24949</v>
      </c>
      <c r="E291" s="63">
        <f>IF(E289&gt;=E6,E289-E6,0)</f>
        <v>0</v>
      </c>
      <c r="F291" s="64">
        <f t="shared" si="76"/>
        <v>0</v>
      </c>
    </row>
    <row r="292" spans="1:6" ht="12.75" customHeight="1" x14ac:dyDescent="0.2">
      <c r="A292" s="61">
        <v>92211</v>
      </c>
      <c r="B292" s="95" t="s">
        <v>631</v>
      </c>
      <c r="C292" s="62" t="s">
        <v>632</v>
      </c>
      <c r="D292" s="292">
        <v>152385</v>
      </c>
      <c r="E292" s="292">
        <v>59149.93</v>
      </c>
      <c r="F292" s="64">
        <f t="shared" si="76"/>
        <v>38.816110509564588</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v>55180</v>
      </c>
      <c r="E294" s="292">
        <v>47205</v>
      </c>
      <c r="F294" s="64">
        <f t="shared" si="76"/>
        <v>85.547299746284892</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0</v>
      </c>
      <c r="E350" s="63">
        <f t="shared" si="95"/>
        <v>0</v>
      </c>
      <c r="F350" s="64" t="str">
        <f t="shared" si="81"/>
        <v>-</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0</v>
      </c>
      <c r="E363" s="63">
        <f t="shared" si="99"/>
        <v>0</v>
      </c>
      <c r="F363" s="64" t="str">
        <f t="shared" si="81"/>
        <v>-</v>
      </c>
    </row>
    <row r="364" spans="1:6" ht="12.75" customHeight="1" x14ac:dyDescent="0.2">
      <c r="A364" s="61">
        <v>421</v>
      </c>
      <c r="B364" s="95" t="s">
        <v>766</v>
      </c>
      <c r="C364" s="62" t="s">
        <v>767</v>
      </c>
      <c r="D364" s="63">
        <f t="shared" ref="D364:E364" si="100">SUM(D365:D368)</f>
        <v>0</v>
      </c>
      <c r="E364" s="63">
        <f t="shared" si="100"/>
        <v>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0</v>
      </c>
      <c r="E369" s="63">
        <f t="shared" si="101"/>
        <v>0</v>
      </c>
      <c r="F369" s="64" t="str">
        <f t="shared" si="81"/>
        <v>-</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0</v>
      </c>
      <c r="E408" s="63">
        <f t="shared" si="111"/>
        <v>0</v>
      </c>
      <c r="F408" s="64" t="str">
        <f t="shared" si="81"/>
        <v>-</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v>145886</v>
      </c>
      <c r="E410" s="292">
        <v>152155.23000000001</v>
      </c>
      <c r="F410" s="64">
        <f t="shared" si="81"/>
        <v>104.29734861467175</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274170</v>
      </c>
      <c r="E412" s="63">
        <f>E6+E298</f>
        <v>370483.18</v>
      </c>
      <c r="F412" s="64">
        <f t="shared" si="81"/>
        <v>135.12900025531604</v>
      </c>
    </row>
    <row r="413" spans="1:6" ht="12.75" customHeight="1" x14ac:dyDescent="0.2">
      <c r="A413" s="61" t="s">
        <v>616</v>
      </c>
      <c r="B413" s="95" t="s">
        <v>839</v>
      </c>
      <c r="C413" s="62" t="s">
        <v>840</v>
      </c>
      <c r="D413" s="63">
        <f t="shared" ref="D413:E413" si="112">D289+D350</f>
        <v>299119</v>
      </c>
      <c r="E413" s="63">
        <f t="shared" si="112"/>
        <v>312948.85000000003</v>
      </c>
      <c r="F413" s="64">
        <f t="shared" si="81"/>
        <v>104.6235277598548</v>
      </c>
    </row>
    <row r="414" spans="1:6" ht="12.75" customHeight="1" x14ac:dyDescent="0.2">
      <c r="A414" s="61" t="s">
        <v>616</v>
      </c>
      <c r="B414" s="95" t="s">
        <v>841</v>
      </c>
      <c r="C414" s="62" t="s">
        <v>842</v>
      </c>
      <c r="D414" s="63">
        <f t="shared" ref="D414:E414" si="113">IF(D412&gt;=D413,D412-D413,0)</f>
        <v>0</v>
      </c>
      <c r="E414" s="63">
        <f t="shared" si="113"/>
        <v>57534.329999999958</v>
      </c>
      <c r="F414" s="64" t="str">
        <f t="shared" si="81"/>
        <v>-</v>
      </c>
    </row>
    <row r="415" spans="1:6" ht="12.75" customHeight="1" x14ac:dyDescent="0.2">
      <c r="A415" s="61" t="s">
        <v>616</v>
      </c>
      <c r="B415" s="95" t="s">
        <v>843</v>
      </c>
      <c r="C415" s="62" t="s">
        <v>844</v>
      </c>
      <c r="D415" s="63">
        <f t="shared" ref="D415:E415" si="114">IF(D413&gt;=D412,D413-D412,0)</f>
        <v>24949</v>
      </c>
      <c r="E415" s="63">
        <f t="shared" si="114"/>
        <v>0</v>
      </c>
      <c r="F415" s="64">
        <f t="shared" si="81"/>
        <v>0</v>
      </c>
    </row>
    <row r="416" spans="1:6" ht="12.75" customHeight="1" x14ac:dyDescent="0.2">
      <c r="A416" s="73" t="s">
        <v>845</v>
      </c>
      <c r="B416" s="237" t="s">
        <v>846</v>
      </c>
      <c r="C416" s="74" t="s">
        <v>847</v>
      </c>
      <c r="D416" s="63">
        <f t="shared" ref="D416:E416" si="115">IF(D292-D293+D409-D410&gt;=0,D292-D293+D409-D410,0)</f>
        <v>6499</v>
      </c>
      <c r="E416" s="63">
        <f t="shared" si="115"/>
        <v>0</v>
      </c>
      <c r="F416" s="64">
        <f t="shared" si="81"/>
        <v>0</v>
      </c>
    </row>
    <row r="417" spans="1:6" ht="12.75" customHeight="1" x14ac:dyDescent="0.2">
      <c r="A417" s="73" t="s">
        <v>845</v>
      </c>
      <c r="B417" s="95" t="s">
        <v>848</v>
      </c>
      <c r="C417" s="74" t="s">
        <v>849</v>
      </c>
      <c r="D417" s="63">
        <f t="shared" ref="D417:E417" si="116">IF(D293-D292+D410-D409&gt;=0,D293-D292+D410-D409,0)</f>
        <v>0</v>
      </c>
      <c r="E417" s="63">
        <f t="shared" si="116"/>
        <v>93005.300000000017</v>
      </c>
      <c r="F417" s="64" t="str">
        <f t="shared" si="81"/>
        <v>-</v>
      </c>
    </row>
    <row r="418" spans="1:6" ht="12.75" customHeight="1" x14ac:dyDescent="0.2">
      <c r="A418" s="68" t="s">
        <v>850</v>
      </c>
      <c r="B418" s="98" t="s">
        <v>851</v>
      </c>
      <c r="C418" s="69" t="s">
        <v>852</v>
      </c>
      <c r="D418" s="75">
        <f t="shared" ref="D418:E418" si="117">D294+D411</f>
        <v>55180</v>
      </c>
      <c r="E418" s="75">
        <f t="shared" si="117"/>
        <v>47205</v>
      </c>
      <c r="F418" s="70">
        <f t="shared" si="81"/>
        <v>85.547299746284892</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274170</v>
      </c>
      <c r="E639" s="63">
        <f t="shared" si="180"/>
        <v>370483.18</v>
      </c>
      <c r="F639" s="64">
        <f t="shared" si="119"/>
        <v>135.12900025531604</v>
      </c>
    </row>
    <row r="640" spans="1:6" ht="12.75" customHeight="1" x14ac:dyDescent="0.2">
      <c r="A640" s="61" t="s">
        <v>616</v>
      </c>
      <c r="B640" s="95" t="s">
        <v>1285</v>
      </c>
      <c r="C640" s="62" t="s">
        <v>1286</v>
      </c>
      <c r="D640" s="63">
        <f t="shared" ref="D640:E640" si="181">D413+D528</f>
        <v>299119</v>
      </c>
      <c r="E640" s="63">
        <f t="shared" si="181"/>
        <v>312948.85000000003</v>
      </c>
      <c r="F640" s="64">
        <f t="shared" si="119"/>
        <v>104.6235277598548</v>
      </c>
    </row>
    <row r="641" spans="1:6" ht="12.75" customHeight="1" x14ac:dyDescent="0.2">
      <c r="A641" s="61" t="s">
        <v>616</v>
      </c>
      <c r="B641" s="95" t="s">
        <v>1287</v>
      </c>
      <c r="C641" s="62" t="s">
        <v>1288</v>
      </c>
      <c r="D641" s="63">
        <f t="shared" ref="D641:E641" si="182">IF(D639&gt;=D640,D639-D640,0)</f>
        <v>0</v>
      </c>
      <c r="E641" s="63">
        <f t="shared" si="182"/>
        <v>57534.329999999958</v>
      </c>
      <c r="F641" s="64" t="str">
        <f t="shared" si="119"/>
        <v>-</v>
      </c>
    </row>
    <row r="642" spans="1:6" ht="12.75" customHeight="1" x14ac:dyDescent="0.2">
      <c r="A642" s="61" t="s">
        <v>616</v>
      </c>
      <c r="B642" s="95" t="s">
        <v>1289</v>
      </c>
      <c r="C642" s="62" t="s">
        <v>1290</v>
      </c>
      <c r="D642" s="63">
        <f t="shared" ref="D642:E642" si="183">IF(D640&gt;=D639,D640-D639,0)</f>
        <v>24949</v>
      </c>
      <c r="E642" s="63">
        <f t="shared" si="183"/>
        <v>0</v>
      </c>
      <c r="F642" s="64">
        <f t="shared" si="119"/>
        <v>0</v>
      </c>
    </row>
    <row r="643" spans="1:6" ht="24" x14ac:dyDescent="0.2">
      <c r="A643" s="73" t="s">
        <v>1291</v>
      </c>
      <c r="B643" s="95" t="s">
        <v>1292</v>
      </c>
      <c r="C643" s="74" t="s">
        <v>1291</v>
      </c>
      <c r="D643" s="63">
        <f t="shared" ref="D643:E643" si="184">IF(D416-D417+D637-D638&gt;=0,D416-D417+D637-D638,0)</f>
        <v>6499</v>
      </c>
      <c r="E643" s="63">
        <f t="shared" si="184"/>
        <v>0</v>
      </c>
      <c r="F643" s="64">
        <f t="shared" si="119"/>
        <v>0</v>
      </c>
    </row>
    <row r="644" spans="1:6" ht="24" x14ac:dyDescent="0.2">
      <c r="A644" s="73" t="s">
        <v>1293</v>
      </c>
      <c r="B644" s="95" t="s">
        <v>1294</v>
      </c>
      <c r="C644" s="74" t="s">
        <v>1293</v>
      </c>
      <c r="D644" s="63">
        <f t="shared" ref="D644:E644" si="185">IF(D417-D416+D638-D637&gt;=0,D417-D416+D638-D637,0)</f>
        <v>0</v>
      </c>
      <c r="E644" s="63">
        <f t="shared" si="185"/>
        <v>93005.300000000017</v>
      </c>
      <c r="F644" s="64" t="str">
        <f t="shared" si="119"/>
        <v>-</v>
      </c>
    </row>
    <row r="645" spans="1:6" ht="24" x14ac:dyDescent="0.2">
      <c r="A645" s="61" t="s">
        <v>616</v>
      </c>
      <c r="B645" s="95" t="s">
        <v>1295</v>
      </c>
      <c r="C645" s="62" t="s">
        <v>1296</v>
      </c>
      <c r="D645" s="63">
        <f t="shared" ref="D645:E645" si="186">IF(D641+D643-D642-D644&gt;=0,D641+D643-D642-D644,0)</f>
        <v>0</v>
      </c>
      <c r="E645" s="63">
        <f t="shared" si="186"/>
        <v>0</v>
      </c>
      <c r="F645" s="64" t="str">
        <f t="shared" si="119"/>
        <v>-</v>
      </c>
    </row>
    <row r="646" spans="1:6" ht="24" x14ac:dyDescent="0.2">
      <c r="A646" s="61" t="s">
        <v>616</v>
      </c>
      <c r="B646" s="95" t="s">
        <v>1297</v>
      </c>
      <c r="C646" s="62" t="s">
        <v>1298</v>
      </c>
      <c r="D646" s="63">
        <f t="shared" ref="D646:E646" si="187">IF(D642+D644-D641-D643&gt;=0,D642+D644-D641-D643,0)</f>
        <v>18450</v>
      </c>
      <c r="E646" s="63">
        <f t="shared" si="187"/>
        <v>35470.970000000059</v>
      </c>
      <c r="F646" s="64">
        <f t="shared" si="119"/>
        <v>192.25457994579978</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93248</v>
      </c>
      <c r="E649" s="292">
        <v>26292</v>
      </c>
      <c r="F649" s="64">
        <f t="shared" ref="F649:F723" si="188">IF(D649&lt;&gt;0,IF(E649/D649&gt;=100,"&gt;&gt;100",E649/D649*100),"-")</f>
        <v>28.195778997940973</v>
      </c>
    </row>
    <row r="650" spans="1:6" ht="12.75" customHeight="1" x14ac:dyDescent="0.2">
      <c r="A650" s="61" t="s">
        <v>1304</v>
      </c>
      <c r="B650" s="95" t="s">
        <v>1305</v>
      </c>
      <c r="C650" s="62" t="s">
        <v>1304</v>
      </c>
      <c r="D650" s="292">
        <v>308412</v>
      </c>
      <c r="E650" s="292">
        <v>363299.87</v>
      </c>
      <c r="F650" s="64">
        <f t="shared" si="188"/>
        <v>117.79693072902482</v>
      </c>
    </row>
    <row r="651" spans="1:6" ht="12.75" customHeight="1" x14ac:dyDescent="0.2">
      <c r="A651" s="61" t="s">
        <v>1306</v>
      </c>
      <c r="B651" s="95" t="s">
        <v>1307</v>
      </c>
      <c r="C651" s="62" t="s">
        <v>1306</v>
      </c>
      <c r="D651" s="292">
        <v>316901</v>
      </c>
      <c r="E651" s="292">
        <v>333728.96000000002</v>
      </c>
      <c r="F651" s="64">
        <f t="shared" si="188"/>
        <v>105.31016311087691</v>
      </c>
    </row>
    <row r="652" spans="1:6" ht="24" x14ac:dyDescent="0.2">
      <c r="A652" s="61">
        <v>11</v>
      </c>
      <c r="B652" s="95" t="s">
        <v>1308</v>
      </c>
      <c r="C652" s="62" t="s">
        <v>1309</v>
      </c>
      <c r="D652" s="63">
        <f t="shared" ref="D652:E652" si="189">+D649+D650-D651</f>
        <v>84759</v>
      </c>
      <c r="E652" s="63">
        <f t="shared" si="189"/>
        <v>55862.909999999974</v>
      </c>
      <c r="F652" s="64">
        <f t="shared" si="188"/>
        <v>65.907938979931302</v>
      </c>
    </row>
    <row r="653" spans="1:6" ht="24" x14ac:dyDescent="0.2">
      <c r="A653" s="61" t="s">
        <v>616</v>
      </c>
      <c r="B653" s="95" t="s">
        <v>1310</v>
      </c>
      <c r="C653" s="62" t="s">
        <v>1311</v>
      </c>
      <c r="D653" s="316"/>
      <c r="E653" s="316"/>
      <c r="F653" s="64" t="str">
        <f t="shared" si="188"/>
        <v>-</v>
      </c>
    </row>
    <row r="654" spans="1:6" ht="24" x14ac:dyDescent="0.2">
      <c r="A654" s="61" t="s">
        <v>616</v>
      </c>
      <c r="B654" s="95" t="s">
        <v>1312</v>
      </c>
      <c r="C654" s="62" t="s">
        <v>1313</v>
      </c>
      <c r="D654" s="316">
        <v>10</v>
      </c>
      <c r="E654" s="316">
        <v>9</v>
      </c>
      <c r="F654" s="64">
        <f t="shared" si="188"/>
        <v>90</v>
      </c>
    </row>
    <row r="655" spans="1:6" ht="12.75" customHeight="1" x14ac:dyDescent="0.2">
      <c r="A655" s="61" t="s">
        <v>616</v>
      </c>
      <c r="B655" s="95" t="s">
        <v>1314</v>
      </c>
      <c r="C655" s="62" t="s">
        <v>1315</v>
      </c>
      <c r="D655" s="316"/>
      <c r="E655" s="316"/>
      <c r="F655" s="64" t="str">
        <f t="shared" si="188"/>
        <v>-</v>
      </c>
    </row>
    <row r="656" spans="1:6" ht="12.75" customHeight="1" x14ac:dyDescent="0.2">
      <c r="A656" s="61" t="s">
        <v>616</v>
      </c>
      <c r="B656" s="95" t="s">
        <v>1316</v>
      </c>
      <c r="C656" s="62" t="s">
        <v>1317</v>
      </c>
      <c r="D656" s="316">
        <v>8</v>
      </c>
      <c r="E656" s="316">
        <v>9</v>
      </c>
      <c r="F656" s="64">
        <f t="shared" si="188"/>
        <v>112.5</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c r="E661" s="292"/>
      <c r="F661" s="64" t="str">
        <f t="shared" si="188"/>
        <v>-</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v>14950</v>
      </c>
      <c r="E676" s="292">
        <v>20800</v>
      </c>
      <c r="F676" s="64">
        <f t="shared" si="188"/>
        <v>139.13043478260869</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v>59210</v>
      </c>
      <c r="E710" s="292">
        <v>79680</v>
      </c>
      <c r="F710" s="64">
        <f t="shared" si="188"/>
        <v>134.57186286100321</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v>11922</v>
      </c>
      <c r="E718" s="292">
        <v>8040.8</v>
      </c>
      <c r="F718" s="64">
        <f t="shared" si="188"/>
        <v>67.445059553766157</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c r="F725" s="64" t="str">
        <f t="shared" ref="F725:F982" si="190">IF(D725&lt;&gt;0,IF(E725/D725&gt;=100,"&gt;&gt;100",E725/D725*100),"-")</f>
        <v>-</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8" width="14.42578125" style="109" customWidth="1"/>
    <col min="29"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9" width="14.42578125" style="77" customWidth="1"/>
    <col min="30"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11" activePane="bottomLeft" state="frozen"/>
      <selection pane="bottomLeft" activeCell="D5" sqref="D5"/>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0</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0</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0</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0</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0</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0</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3" activePane="bottomLeft" state="frozen"/>
      <selection pane="bottomLeft" activeCell="A3" sqref="A3"/>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20" width="14.42578125" style="59" customWidth="1"/>
    <col min="21"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3</v>
      </c>
      <c r="G3" s="151">
        <f>IF(RefStr!C12&lt;&gt;"",INT(VALUE(MID(RefStr!C12,1,4))),0)</f>
        <v>2022</v>
      </c>
      <c r="H3" s="155">
        <f>IF(RefStr!C12&lt;&gt;"",INT(VALUE(MID(RefStr!C12,6,2))),0)</f>
        <v>3</v>
      </c>
      <c r="I3" s="156" t="str">
        <f>RefStr!C10</f>
        <v>21</v>
      </c>
      <c r="J3" s="157" t="str">
        <f>RefStr!H7</f>
        <v>DA</v>
      </c>
      <c r="K3" s="155" t="str">
        <f>RefStr!H9</f>
        <v>NE</v>
      </c>
      <c r="L3" s="155" t="str">
        <f>RefStr!H10</f>
        <v>NE</v>
      </c>
      <c r="M3" s="155" t="str">
        <f>RefStr!H8</f>
        <v>NE</v>
      </c>
      <c r="N3" s="155" t="str">
        <f>RefStr!H11</f>
        <v>NE</v>
      </c>
      <c r="O3" s="158">
        <f>RefStr!C6</f>
        <v>44284</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3</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IF(ROUND('PR-RAS'!D658,2)&gt;ROUND('PR-RAS'!D24,2),1,0)</f>
        <v>0</v>
      </c>
      <c r="H23" s="87">
        <f>IF(ROUND('PR-RAS'!E658,2)&gt;ROUND('PR-RAS'!E24,2),1,0)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IF(ROUND('PR-RAS'!D659+'PR-RAS'!D660,2)&gt;ROUND('PR-RAS'!D33,2),1,0)</f>
        <v>0</v>
      </c>
      <c r="H24" s="87">
        <f>IF(ROUND('PR-RAS'!E659+'PR-RAS'!E660,2)&gt;ROUND('PR-RAS'!E33,2),1,0)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IF(ABS('PR-RAS'!D60-SUM('PR-RAS'!D661:D664))&gt;0.001,1,0)</f>
        <v>0</v>
      </c>
      <c r="H25" s="87">
        <f>IF(ABS('PR-RAS'!E60-SUM('PR-RAS'!E661:E664))&gt;0.001,1,0)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IF(ABS('PR-RAS'!D61-SUM('PR-RAS'!D665:'PR-RAS'!D668))&gt;0.001,1,0)</f>
        <v>0</v>
      </c>
      <c r="H26" s="87">
        <f>IF(ABS('PR-RAS'!E61-SUM('PR-RAS'!E665:'PR-RAS'!E668))&gt;0.001,1,0)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IF(ABS('PR-RAS'!D63-SUM('PR-RAS'!D669:D671))&gt;0.001,1,0)</f>
        <v>0</v>
      </c>
      <c r="H27" s="87">
        <f>IF(ABS('PR-RAS'!E63-SUM('PR-RAS'!E669:E671))&gt;0.001,1,0)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IF(ABS('PR-RAS'!D64-SUM('PR-RAS'!D672:D674))&gt;0.001,1,0)</f>
        <v>0</v>
      </c>
      <c r="H28" s="87">
        <f>IF(ABS('PR-RAS'!E64-SUM('PR-RAS'!E672:E674))&gt;0.001,1,0)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IF(ABS('PR-RAS'!D70-'PR-RAS'!D677-'PR-RAS'!D678)&gt;0.001,1,0)</f>
        <v>0</v>
      </c>
      <c r="H30" s="87">
        <f>IF(ABS('PR-RAS'!E70-'PR-RAS'!E677-'PR-RAS'!E678)&gt;0.001,1,0)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IF(ABS('PR-RAS'!D72-'PR-RAS'!D679-'PR-RAS'!D685)&gt;0.001,1,0)</f>
        <v>0</v>
      </c>
      <c r="H31" s="87">
        <f>IF(ABS('PR-RAS'!E72-'PR-RAS'!E679-'PR-RAS'!E685)&gt;0.001,1,0)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IF(ABS('PR-RAS'!D73-'PR-RAS'!D686-'PR-RAS'!D693)&gt;0.001,1,0)</f>
        <v>0</v>
      </c>
      <c r="H32" s="87">
        <f>IF(ABS('PR-RAS'!E73-'PR-RAS'!E686-'PR-RAS'!E693)&gt;0.001,1,0)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IF(ABS('PR-RAS'!D75-SUM('PR-RAS'!D694:D697))&gt;0.001,1,0)</f>
        <v>0</v>
      </c>
      <c r="H33" s="87">
        <f>IF(ABS('PR-RAS'!E75-SUM('PR-RAS'!E694:E697))&gt;0.001,1,0)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IF(ABS('PR-RAS'!D76-SUM('PR-RAS'!D698:D701))&gt;0.001,1,0)</f>
        <v>0</v>
      </c>
      <c r="H34" s="87">
        <f>IF(ABS('PR-RAS'!E76-SUM('PR-RAS'!E698:E701))&gt;0.001,1,0)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IF(ROUND('PR-RAS'!D702,2)&gt;ROUND('PR-RAS'!D90,2),1,0)</f>
        <v>0</v>
      </c>
      <c r="H35" s="87">
        <f>IF(ROUND('PR-RAS'!E702,2)&gt;ROUND('PR-RAS'!E90,2),1,0)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IF(ABS('PR-RAS'!D105-SUM('PR-RAS'!D703:D709))&gt;0.001,1,0)</f>
        <v>0</v>
      </c>
      <c r="H36" s="87">
        <f>IF(ABS('PR-RAS'!E105-SUM('PR-RAS'!E703:E709))&gt;0.001,1,0)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IF(ROUND(SUM('PR-RAS'!D710:D712),2)&gt;ROUND('PR-RAS'!D117,2),1,0)</f>
        <v>0</v>
      </c>
      <c r="H37" s="87">
        <f>IF(ROUND(SUM('PR-RAS'!E710:E712),2)&gt;ROUND('PR-RAS'!E117,2),1,0)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IF(ABS('PR-RAS'!D132-SUM('PR-RAS'!D713:D715))&gt;0.001,1,0)</f>
        <v>0</v>
      </c>
      <c r="H38" s="87">
        <f>IF(ABS('PR-RAS'!E132-SUM('PR-RAS'!E713:E715))&gt;0.001,1,0)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IF(ROUND('PR-RAS'!D716+'PR-RAS'!D717,2)&gt;ROUND('PR-RAS'!D158,2),1,0)</f>
        <v>0</v>
      </c>
      <c r="H39" s="87">
        <f>IF(ROUND('PR-RAS'!E716+'PR-RAS'!E717,2)&gt;ROUND('PR-RAS'!E158,2),1,0)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IF(ROUND('PR-RAS'!D718,2)&gt;ROUND('PR-RAS'!D166,2),1,0)</f>
        <v>0</v>
      </c>
      <c r="H40" s="87">
        <f>IF(ROUND('PR-RAS'!E718,2)&gt;ROUND('PR-RAS'!E166,2),1,0)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IF(ROUND('PR-RAS'!D719,2)&gt;ROUND('PR-RAS'!D182,2),1,0)</f>
        <v>0</v>
      </c>
      <c r="H41" s="87">
        <f>IF(ROUND('PR-RAS'!E719,2)&gt;ROUND('PR-RAS'!E182,2),1,0)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IF(ROUND('PR-RAS'!D720,2)&gt;ROUND('PR-RAS'!D183,2),1,0)</f>
        <v>0</v>
      </c>
      <c r="H42" s="87">
        <f>IF(ROUND('PR-RAS'!E720,2)&gt;ROUND('PR-RAS'!E183,2),1,0)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IF(ROUND(SUM('PR-RAS'!D721:D723),2)&gt;ROUND('PR-RAS'!D184,2),1,0)</f>
        <v>0</v>
      </c>
      <c r="H43" s="87">
        <f>IF(ROUND(SUM('PR-RAS'!E721:E723),2)&gt;ROUND('PR-RAS'!E184,2),1,0)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IF(ROUND('PR-RAS'!D724,2)&gt;ROUND('PR-RAS'!D186,2),1,0)</f>
        <v>0</v>
      </c>
      <c r="H44" s="87">
        <f>IF(ROUND('PR-RAS'!E724,2)&gt;ROUND('PR-RAS'!E186,2),1,0)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IF(ROUND('PR-RAS'!D725,2)&gt;ROUND('PR-RAS'!D189,2),1,0)</f>
        <v>0</v>
      </c>
      <c r="H45" s="87">
        <f>IF(ROUND('PR-RAS'!E725,2)&gt;ROUND('PR-RAS'!E189,2),1,0)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IF(ROUND('PR-RAS'!D726,2)&gt;ROUND('PR-RAS'!D190,2),1,0)</f>
        <v>0</v>
      </c>
      <c r="H46" s="87">
        <f>IF(ROUND('PR-RAS'!E726,2)&gt;ROUND('PR-RAS'!E190,2),1,0)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IF(ABS('PR-RAS'!D727+'PR-RAS'!D728-'PR-RAS'!D198)&gt;0.001,1,0)</f>
        <v>0</v>
      </c>
      <c r="H47" s="87">
        <f>IF(ABS('PR-RAS'!E727+'PR-RAS'!E728-'PR-RAS'!E198)&gt;0.001,1,0)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IF(ABS('PR-RAS'!D729+'PR-RAS'!D730-'PR-RAS'!D199)&gt;0.001,1,0)</f>
        <v>0</v>
      </c>
      <c r="H48" s="87">
        <f>IF(ABS('PR-RAS'!E729+'PR-RAS'!E730-'PR-RAS'!E199)&gt;0.001,1,0)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IF(ABS('PR-RAS'!D731+'PR-RAS'!D732-'PR-RAS'!D200)&gt;0.001,1,0)</f>
        <v>0</v>
      </c>
      <c r="H49" s="87">
        <f>IF(ABS('PR-RAS'!E731+'PR-RAS'!E732-'PR-RAS'!E200)&gt;0.001,1,0)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IF(ABS('PR-RAS'!D733+'PR-RAS'!D734-'PR-RAS'!D201)&gt;0.001,1,0)</f>
        <v>0</v>
      </c>
      <c r="H50" s="87">
        <f>IF(ABS('PR-RAS'!E733+'PR-RAS'!E734-'PR-RAS'!E201)&gt;0.001,1,0)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IF(ABS('PR-RAS'!D203-SUM('PR-RAS'!D735:D738))&gt;0.001,1,0)</f>
        <v>0</v>
      </c>
      <c r="H51" s="87">
        <f>IF(ABS('PR-RAS'!E203-SUM('PR-RAS'!E735:E738))&gt;0.001,1,0)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IF(ABS('PR-RAS'!D204-SUM('PR-RAS'!D739:D741))&gt;0.001,1,0)</f>
        <v>0</v>
      </c>
      <c r="H52" s="87">
        <f>IF(ABS('PR-RAS'!E204-SUM('PR-RAS'!E739:E741))&gt;0.001,1,0)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IF(ABS('PR-RAS'!D205-SUM('PR-RAS'!D742:D747))&gt;0.001,1,0)</f>
        <v>0</v>
      </c>
      <c r="H53" s="87">
        <f>IF(ABS('PR-RAS'!E205-SUM('PR-RAS'!E742:E747))&gt;0.001,1,0)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IF(ROUND(SUM('PR-RAS'!D748:D750),2)&gt;ROUND('PR-RAS'!D208,2),1,0)</f>
        <v>0</v>
      </c>
      <c r="H54" s="87">
        <f>IF(ROUND(SUM('PR-RAS'!E748:E750),2)&gt;ROUND('PR-RAS'!E208,2),1,0)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IF(ABS('PR-RAS'!D209-SUM('PR-RAS'!D751:D757))&gt;0.001,1,0)</f>
        <v>0</v>
      </c>
      <c r="H55" s="87">
        <f>IF(ABS('PR-RAS'!E209-SUM('PR-RAS'!E751:E757))&gt;0.001,1,0)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IF(ROUND('PR-RAS'!D758,2)&gt;ROUND('PR-RAS'!D214,2),1,0)</f>
        <v>0</v>
      </c>
      <c r="H56" s="87">
        <f>IF(ROUND('PR-RAS'!E758,2)&gt;ROUND('PR-RAS'!E214,2),1,0)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IF(ABS('PR-RAS'!D232-SUM('PR-RAS'!D761:D767))&gt;0.001,1,0)</f>
        <v>0</v>
      </c>
      <c r="H58" s="87">
        <f>IF(ABS('PR-RAS'!E232-SUM('PR-RAS'!E761:E767))&gt;0.001,1,0)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IF(ABS('PR-RAS'!D233-SUM('PR-RAS'!D768:D774))&gt;0.001,1,0)</f>
        <v>0</v>
      </c>
      <c r="H59" s="87">
        <f>IF(ABS('PR-RAS'!E233-SUM('PR-RAS'!E768:E774))&gt;0.001,1,0)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IF(ABS('PR-RAS'!D234-SUM('PR-RAS'!D775:D780))&gt;0.001,1,0)</f>
        <v>0</v>
      </c>
      <c r="H60" s="87">
        <f>IF(ABS('PR-RAS'!E234-SUM('PR-RAS'!E775:E780))&gt;0.001,1,0)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IF(ABS('PR-RAS'!D235-SUM('PR-RAS'!D781:D787))&gt;0.001,1,0)</f>
        <v>0</v>
      </c>
      <c r="H61" s="87">
        <f>IF(ABS('PR-RAS'!E235-SUM('PR-RAS'!E781:E787))&gt;0.001,1,0)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IF(ABS('PR-RAS'!D239-SUM('PR-RAS'!D788:D789))&gt;0.001,1,0)</f>
        <v>0</v>
      </c>
      <c r="H62" s="87">
        <f>IF(ABS('PR-RAS'!E239-SUM('PR-RAS'!E788:E789))&gt;0.001,1,0)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IF(ABS('PR-RAS'!D245-SUM('PR-RAS'!D790:D798))&gt;0.001,1,0)</f>
        <v>0</v>
      </c>
      <c r="H63" s="87">
        <f>IF(ABS('PR-RAS'!E245-SUM('PR-RAS'!E790:E798))&gt;0.001,1,0)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IF(ABS('PR-RAS'!D246-SUM('PR-RAS'!D799:D807))&gt;0.001,1,0)</f>
        <v>0</v>
      </c>
      <c r="H64" s="87">
        <f>IF(ABS('PR-RAS'!E246-SUM('PR-RAS'!E799:E807))&gt;0.001,1,0)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IF(ABS('PR-RAS'!D256-SUM('PR-RAS'!D808:D810))&gt;0.001,1,0)</f>
        <v>0</v>
      </c>
      <c r="H65" s="87">
        <f>IF(ABS('PR-RAS'!E256-SUM('PR-RAS'!E808:E810))&gt;0.001,1,0)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IF(ABS('PR-RAS'!D257-SUM('PR-RAS'!D811:D814))&gt;0.001,1,0)</f>
        <v>0</v>
      </c>
      <c r="H66" s="87">
        <f>IF(ABS('PR-RAS'!E257-SUM('PR-RAS'!E811:E814))&gt;0.001,1,0)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IF(ROUND('PR-RAS'!D829,2)&gt;ROUND('PR-RAS'!D265,2),1,0)</f>
        <v>0</v>
      </c>
      <c r="H69" s="87">
        <f>IF(ROUND('PR-RAS'!E829,2)&gt;ROUND('PR-RAS'!E265,2),1,0)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IF(ABS('PR-RAS'!D280-SUM('PR-RAS'!D830:D833))&gt;0.001,1,0)</f>
        <v>0</v>
      </c>
      <c r="H70" s="87">
        <f>IF(ABS('PR-RAS'!E280-SUM('PR-RAS'!E830:E833))&gt;0.001,1,0)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IF(ABS('PR-RAS'!D281-SUM('PR-RAS'!D834:D838))&gt;0.001,1,0)</f>
        <v>0</v>
      </c>
      <c r="H71" s="87">
        <f>IF(ABS('PR-RAS'!E281-SUM('PR-RAS'!E834:E838))&gt;0.001,1,0)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IF(ABS('PR-RAS'!D282-SUM('PR-RAS'!D839:D840))&gt;0.001,1,0)</f>
        <v>0</v>
      </c>
      <c r="H72" s="87">
        <f>IF(ABS('PR-RAS'!E282-SUM('PR-RAS'!E839:E840))&gt;0.001,1,0)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IF(ABS('PR-RAS'!D283-SUM('PR-RAS'!D841:D842))&gt;0.001,1,0)</f>
        <v>0</v>
      </c>
      <c r="H73" s="87">
        <f>IF(ABS('PR-RAS'!E283-SUM('PR-RAS'!E841:E842))&gt;0.001,1,0)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IF(ABS('PR-RAS'!D284-SUM('PR-RAS'!D843:D845))&gt;0.001,1,0)</f>
        <v>0</v>
      </c>
      <c r="H74" s="87">
        <f>IF(ABS('PR-RAS'!E284-SUM('PR-RAS'!E843:E845))&gt;0.001,1,0)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IF(ROUND('PR-RAS'!D846,2)&gt;ROUND('PR-RAS'!D428,2),1,0)</f>
        <v>0</v>
      </c>
      <c r="H75" s="87">
        <f>IF(ROUND('PR-RAS'!E846,2)&gt;ROUND('PR-RAS'!E428,2),1,0)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IF(ROUND('PR-RAS'!D847,2)&gt;ROUND('PR-RAS'!D431,2),1,0)</f>
        <v>0</v>
      </c>
      <c r="H76" s="87">
        <f>IF(ROUND('PR-RAS'!E847,2)&gt;ROUND('PR-RAS'!E431,2),1,0)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IF(ROUND('PR-RAS'!D848,2)&gt;ROUND('PR-RAS'!D432,2),1,0)</f>
        <v>0</v>
      </c>
      <c r="H77" s="87">
        <f>IF(ROUND('PR-RAS'!E848,2)&gt;ROUND('PR-RAS'!E432,2),1,0)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IF(ROUND('PR-RAS'!D849,2)&gt;ROUND('PR-RAS'!D433,2),1,0)</f>
        <v>0</v>
      </c>
      <c r="H78" s="87">
        <f>IF(ROUND('PR-RAS'!E849,2)&gt;ROUND('PR-RAS'!E433,2),1,0)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IF(ABS('PR-RAS'!D434-SUM('PR-RAS'!D850:D851))&gt;0.001,1,0)</f>
        <v>0</v>
      </c>
      <c r="H79" s="87">
        <f>IF(ABS('PR-RAS'!E434-SUM('PR-RAS'!E850:E851))&gt;0.001,1,0)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IF(ROUND('PR-RAS'!D852,2)&gt;ROUND('PR-RAS'!D436,2),1,0)</f>
        <v>0</v>
      </c>
      <c r="H80" s="87">
        <f>IF(ROUND('PR-RAS'!E852,2)&gt;ROUND('PR-RAS'!E436,2),1,0)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IF(ROUND('PR-RAS'!D853,2)&gt;ROUND('PR-RAS'!D437,2),1,0)</f>
        <v>0</v>
      </c>
      <c r="H81" s="87">
        <f>IF(ROUND('PR-RAS'!E853,2)&gt;ROUND('PR-RAS'!E437,2),1,0)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IF(ROUND('PR-RAS'!D854,2)&gt;ROUND('PR-RAS'!D438,2),1,0)</f>
        <v>0</v>
      </c>
      <c r="H82" s="87">
        <f>IF(ROUND('PR-RAS'!E854,2)&gt;ROUND('PR-RAS'!E438,2),1,0)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IF(ABS('PR-RAS'!D443-SUM('PR-RAS'!D855:D856))&gt;0.001,1,0)</f>
        <v>0</v>
      </c>
      <c r="H83" s="87">
        <f>IF(ABS('PR-RAS'!E443-SUM('PR-RAS'!E855:E856))&gt;0.001,1,0)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IF(ABS('PR-RAS'!D444-SUM('PR-RAS'!D857:D858))&gt;0.001,1,0)</f>
        <v>0</v>
      </c>
      <c r="H84" s="87">
        <f>IF(ABS('PR-RAS'!E444-SUM('PR-RAS'!E857:E858))&gt;0.001,1,0)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IF(ABS('PR-RAS'!D448-SUM('PR-RAS'!D859:D860))&gt;0.001,1,0)</f>
        <v>0</v>
      </c>
      <c r="H85" s="87">
        <f>IF(ABS('PR-RAS'!E448-SUM('PR-RAS'!E859:E860))&gt;0.001,1,0)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IF(ABS('PR-RAS'!D449-SUM('PR-RAS'!D861:D862))&gt;0.001,1,0)</f>
        <v>0</v>
      </c>
      <c r="H86" s="87">
        <f>IF(ABS('PR-RAS'!E449-SUM('PR-RAS'!E861:E862))&gt;0.001,1,0)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IF(ABS('PR-RAS'!D450-SUM('PR-RAS'!D863:D864))&gt;0.001,1,0)</f>
        <v>0</v>
      </c>
      <c r="H87" s="87">
        <f>IF(ABS('PR-RAS'!E450-SUM('PR-RAS'!E863:E864))&gt;0.001,1,0)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IF(ABS('PR-RAS'!D451-SUM('PR-RAS'!D865:D866))&gt;0.001,1,0)</f>
        <v>0</v>
      </c>
      <c r="H88" s="87">
        <f>IF(ABS('PR-RAS'!E451-SUM('PR-RAS'!E865:E866))&gt;0.001,1,0)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IF(ABS('PR-RAS'!D452-SUM('PR-RAS'!D867:D868))&gt;0.001,1,0)</f>
        <v>0</v>
      </c>
      <c r="H89" s="87">
        <f>IF(ABS('PR-RAS'!E452-SUM('PR-RAS'!E867:E868))&gt;0.001,1,0)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IF(ABS('PR-RAS'!D453-SUM('PR-RAS'!D869:D870))&gt;0.001,1,0)</f>
        <v>0</v>
      </c>
      <c r="H90" s="87">
        <f>IF(ABS('PR-RAS'!E453-SUM('PR-RAS'!E869:E870))&gt;0.001,1,0)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IF(ABS('PR-RAS'!D454-SUM('PR-RAS'!D871:D872))&gt;0.001,1,0)</f>
        <v>0</v>
      </c>
      <c r="H91" s="87">
        <f>IF(ABS('PR-RAS'!E454-SUM('PR-RAS'!E871:E872))&gt;0.001,1,0)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IF(ROUND('PR-RAS'!D873,2)&gt;ROUND('PR-RAS'!D470,2),1,0)</f>
        <v>0</v>
      </c>
      <c r="H92" s="87">
        <f>IF(ROUND('PR-RAS'!E873,2)&gt;ROUND('PR-RAS'!E470,2),1,0)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IF(ROUND('PR-RAS'!D874,2)&gt;ROUND('PR-RAS'!D486,2),1,0)</f>
        <v>0</v>
      </c>
      <c r="H93" s="87">
        <f>IF(ROUND('PR-RAS'!E874,2)&gt;ROUND('PR-RAS'!E486,2),1,0)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IF(ROUND('PR-RAS'!D875,2)&gt;ROUND('PR-RAS'!D487,2),1,0)</f>
        <v>0</v>
      </c>
      <c r="H94" s="87">
        <f>IF(ROUND('PR-RAS'!E875,2)&gt;ROUND('PR-RAS'!E487,2),1,0)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IF(ROUND('PR-RAS'!D876,2)&gt;ROUND('PR-RAS'!D488,2),1,0)</f>
        <v>0</v>
      </c>
      <c r="H95" s="87">
        <f>IF(ROUND('PR-RAS'!E876,2)&gt;ROUND('PR-RAS'!E488,2),1,0)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IF(ROUND('PR-RAS'!D877,2)&gt;ROUND('PR-RAS'!D489,2),1,0)</f>
        <v>0</v>
      </c>
      <c r="H96" s="87">
        <f>IF(ROUND('PR-RAS'!E877,2)&gt;ROUND('PR-RAS'!E489,2),1,0)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IF(ROUND(SUM('PR-RAS'!D878:D880),2)&gt;ROUND('PR-RAS'!D491,2),1,0)</f>
        <v>0</v>
      </c>
      <c r="H97" s="87">
        <f>IF(ROUND(SUM('PR-RAS'!E878:E880),2)&gt;ROUND('PR-RAS'!E491,2),1,0)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IF(ROUND('PR-RAS'!D881,2)&gt;ROUND('PR-RAS'!D492,2),1,0)</f>
        <v>0</v>
      </c>
      <c r="H98" s="87">
        <f>IF(ROUND('PR-RAS'!E881,2)&gt;ROUND('PR-RAS'!E492,2),1,0)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IF(ROUND(SUM('PR-RAS'!D882:D883),2)&gt;ROUND('PR-RAS'!D493,2),1,0)</f>
        <v>0</v>
      </c>
      <c r="H99" s="87">
        <f>IF(ROUND(SUM('PR-RAS'!E882:E883),2)&gt;ROUND('PR-RAS'!E493,2),1,0)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IF(ROUND('PR-RAS'!D884,2)&gt;ROUND('PR-RAS'!D494,2),1,0)</f>
        <v>0</v>
      </c>
      <c r="H100" s="87">
        <f>IF(ROUND('PR-RAS'!E884,2)&gt;ROUND('PR-RAS'!E494,2),1,0)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IF(ROUND(SUM('PR-RAS'!D885:D887),2)&gt;ROUND('PR-RAS'!D496,2),1,0)</f>
        <v>0</v>
      </c>
      <c r="H101" s="87">
        <f>IF(ROUND(SUM('PR-RAS'!E885:E887),2)&gt;ROUND('PR-RAS'!E496,2),1,0)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IF(ROUND('PR-RAS'!D888,2)&gt;ROUND('PR-RAS'!D497,2),1,0)</f>
        <v>0</v>
      </c>
      <c r="H102" s="87">
        <f>IF(ROUND('PR-RAS'!E888,2)&gt;ROUND('PR-RAS'!E497,2),1,0)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IF(ROUND(SUM('PR-RAS'!D889:D890),2)&gt;ROUND('PR-RAS'!D498,2),1,0)</f>
        <v>0</v>
      </c>
      <c r="H103" s="87">
        <f>IF(ROUND(SUM('PR-RAS'!E889:E890),2)&gt;ROUND('PR-RAS'!E498,2),1,0)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IF(ROUND(SUM('PR-RAS'!D891:D893),2)&gt;ROUND('PR-RAS'!D499,2),1,0)</f>
        <v>0</v>
      </c>
      <c r="H104" s="87">
        <f>IF(ROUND(SUM('PR-RAS'!E891:E893),2)&gt;ROUND('PR-RAS'!E499,2),1,0)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IF(ROUND('PR-RAS'!D894,2)&gt;ROUND('PR-RAS'!D500,2),1,0)</f>
        <v>0</v>
      </c>
      <c r="H105" s="87">
        <f>IF(ROUND('PR-RAS'!E894,2)&gt;ROUND('PR-RAS'!E500,2),1,0)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IF(ROUND(SUM('PR-RAS'!D895:D896),2)&gt;ROUND('PR-RAS'!D501,2),1,0)</f>
        <v>0</v>
      </c>
      <c r="H106" s="87">
        <f>IF(ROUND(SUM('PR-RAS'!E895:E896),2)&gt;ROUND('PR-RAS'!E501,2),1,0)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IF(ROUND('PR-RAS'!D897,2)&gt;ROUND('PR-RAS'!D503,2),1,0)</f>
        <v>0</v>
      </c>
      <c r="H107" s="87">
        <f>IF(ROUND('PR-RAS'!E897,2)&gt;ROUND('PR-RAS'!E503,2),1,0)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IF(ROUND('PR-RAS'!D898,2)&gt;ROUND('PR-RAS'!D504,2),1,0)</f>
        <v>0</v>
      </c>
      <c r="H108" s="87">
        <f>IF(ROUND('PR-RAS'!E898,2)&gt;ROUND('PR-RAS'!E504,2),1,0)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IF(ROUND('PR-RAS'!D899,2)&gt;ROUND('PR-RAS'!D505,2),1,0)</f>
        <v>0</v>
      </c>
      <c r="H109" s="87">
        <f>IF(ROUND('PR-RAS'!E899,2)&gt;ROUND('PR-RAS'!E505,2),1,0)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IF(ABS('PR-RAS'!D508-'PR-RAS'!D900-'PR-RAS'!D901)&gt;0.001,1,0)</f>
        <v>0</v>
      </c>
      <c r="H110" s="87">
        <f>IF(ABS('PR-RAS'!E508-'PR-RAS'!E900-'PR-RAS'!E901)&gt;0.001,1,0)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IF(ABS('PR-RAS'!D509-'PR-RAS'!D902-'PR-RAS'!D903)&gt;0.001,1,0)</f>
        <v>0</v>
      </c>
      <c r="H111" s="87">
        <f>IF(ABS('PR-RAS'!E509-'PR-RAS'!E902-'PR-RAS'!E903)&gt;0.001,1,0)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IF(ABS('PR-RAS'!D510-'PR-RAS'!D904-'PR-RAS'!D905)&gt;0.001,1,0)</f>
        <v>0</v>
      </c>
      <c r="H112" s="87">
        <f>IF(ABS('PR-RAS'!E510-'PR-RAS'!E904-'PR-RAS'!E905)&gt;0.001,1,0)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IF(ABS('PR-RAS'!D511-'PR-RAS'!D906-'PR-RAS'!D907)&gt;0.001,1,0)</f>
        <v>0</v>
      </c>
      <c r="H113" s="87">
        <f>IF(ABS('PR-RAS'!E511-'PR-RAS'!E906-'PR-RAS'!E907)&gt;0.001,1,0)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IF(ABS('PR-RAS'!D512-'PR-RAS'!D908-'PR-RAS'!D909)&gt;0.001,1,0)</f>
        <v>0</v>
      </c>
      <c r="H114" s="87">
        <f>IF(ABS('PR-RAS'!E512-'PR-RAS'!E908-'PR-RAS'!E909)&gt;0.001,1,0)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IF(ABS('PR-RAS'!D513-'PR-RAS'!D910-'PR-RAS'!D911)&gt;0.001,1,0)</f>
        <v>0</v>
      </c>
      <c r="H115" s="87">
        <f>IF(ABS('PR-RAS'!E513-'PR-RAS'!E910-'PR-RAS'!E911)&gt;0.001,1,0)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IF(ABS('PR-RAS'!D514-'PR-RAS'!D912-'PR-RAS'!D913)&gt;0.001,1,0)</f>
        <v>0</v>
      </c>
      <c r="H116" s="87">
        <f>IF(ABS('PR-RAS'!E514-'PR-RAS'!E912-'PR-RAS'!E913)&gt;0.001,1,0)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IF(ROUND('PR-RAS'!D914,2)&gt;ROUND('PR-RAS'!D526,2),1,0)</f>
        <v>0</v>
      </c>
      <c r="H117" s="87">
        <f>IF(ROUND('PR-RAS'!E914,2)&gt;ROUND('PR-RAS'!E526,2),1,0)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IF(ROUND('PR-RAS'!D915,2)&gt;ROUND('PR-RAS'!D536,2),1,0)</f>
        <v>0</v>
      </c>
      <c r="H118" s="87">
        <f>IF(ROUND('PR-RAS'!E915,2)&gt;ROUND('PR-RAS'!E536,2),1,0)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IF(ROUND('PR-RAS'!D916,2)&gt;ROUND('PR-RAS'!D539,2),1,0)</f>
        <v>0</v>
      </c>
      <c r="H119" s="87">
        <f>IF(ROUND('PR-RAS'!E916,2)&gt;ROUND('PR-RAS'!E539,2),1,0)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IF(ROUND('PR-RAS'!D917,2)&gt;ROUND('PR-RAS'!D540,2),1,0)</f>
        <v>0</v>
      </c>
      <c r="H120" s="87">
        <f>IF(ROUND('PR-RAS'!E917,2)&gt;ROUND('PR-RAS'!E540,2),1,0)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IF(ROUND('PR-RAS'!D918,2)&gt;ROUND('PR-RAS'!D541,2),1,0)</f>
        <v>0</v>
      </c>
      <c r="H121" s="87">
        <f>IF(ROUND('PR-RAS'!E918,2)&gt;ROUND('PR-RAS'!E541,2),1,0)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IF(ABS('PR-RAS'!D542-SUM('PR-RAS'!D919:D920))&gt;0.001,1,0)</f>
        <v>0</v>
      </c>
      <c r="H122" s="87">
        <f>IF(ABS('PR-RAS'!E542-SUM('PR-RAS'!E919:E920))&gt;0.001,1,0)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IF(ROUND(SUM('PR-RAS'!D921:D921),2)&gt;ROUND('PR-RAS'!D544,2),1,0)</f>
        <v>0</v>
      </c>
      <c r="H123" s="87">
        <f>IF(ROUND(SUM('PR-RAS'!E921:E921),2)&gt;ROUND('PR-RAS'!E544,2),1,0)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IF(ROUND(SUM('PR-RAS'!D922:D922),2)&gt;ROUND('PR-RAS'!D545,2),1,0)</f>
        <v>0</v>
      </c>
      <c r="H124" s="87">
        <f>IF(ROUND(SUM('PR-RAS'!E922:E922),2)&gt;ROUND('PR-RAS'!E545,2),1,0)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IF(ROUND(SUM('PR-RAS'!D923:D923),2)&gt;ROUND('PR-RAS'!D546,2),1,0)</f>
        <v>0</v>
      </c>
      <c r="H125" s="87">
        <f>IF(ROUND(SUM('PR-RAS'!E923:E923),2)&gt;ROUND('PR-RAS'!E546,2),1,0)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IF(ABS('PR-RAS'!D551-SUM('PR-RAS'!D924:D925))&gt;0.001,1,0)</f>
        <v>0</v>
      </c>
      <c r="H126" s="87">
        <f>IF(ABS('PR-RAS'!E551-SUM('PR-RAS'!E924:E925))&gt;0.001,1,0)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IF(ABS('PR-RAS'!D552-SUM('PR-RAS'!D926:D927))&gt;0.001,1,0)</f>
        <v>0</v>
      </c>
      <c r="H127" s="87">
        <f>IF(ABS('PR-RAS'!E552-SUM('PR-RAS'!E926:E927))&gt;0.001,1,0)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IF(ABS('PR-RAS'!D556-SUM('PR-RAS'!D928:D929))&gt;0.001,1,0)</f>
        <v>0</v>
      </c>
      <c r="H128" s="87">
        <f>IF(ABS('PR-RAS'!E556-SUM('PR-RAS'!E928:E929))&gt;0.001,1,0)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IF(ABS('PR-RAS'!D557-SUM('PR-RAS'!D930:D931))&gt;0.001,1,0)</f>
        <v>0</v>
      </c>
      <c r="H129" s="87">
        <f>IF(ABS('PR-RAS'!E557-SUM('PR-RAS'!E930:E931))&gt;0.001,1,0)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IF(ABS('PR-RAS'!D558-SUM('PR-RAS'!D932:D933))&gt;0.001,1,0)</f>
        <v>0</v>
      </c>
      <c r="H130" s="87">
        <f>IF(ABS('PR-RAS'!E558-SUM('PR-RAS'!E932:E933))&gt;0.001,1,0)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IF(ABS('PR-RAS'!D559-SUM('PR-RAS'!D934:D935))&gt;0.001,1,0)</f>
        <v>0</v>
      </c>
      <c r="H131" s="87">
        <f>IF(ABS('PR-RAS'!E559-SUM('PR-RAS'!E934:E935))&gt;0.001,1,0)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IF(ABS('PR-RAS'!D560-SUM('PR-RAS'!D936:D937))&gt;0.001,1,0)</f>
        <v>0</v>
      </c>
      <c r="H132" s="87">
        <f>IF(ABS('PR-RAS'!E560-SUM('PR-RAS'!E936:E937))&gt;0.001,1,0)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IF(ABS('PR-RAS'!D561-SUM('PR-RAS'!D938:D939))&gt;0.001,1,0)</f>
        <v>0</v>
      </c>
      <c r="H133" s="87">
        <f>IF(ABS('PR-RAS'!E561-SUM('PR-RAS'!E938:E939))&gt;0.001,1,0)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IF(ABS('PR-RAS'!D562-SUM('PR-RAS'!D940:D941))&gt;0.001,1,0)</f>
        <v>0</v>
      </c>
      <c r="H134" s="87">
        <f>IF(ABS('PR-RAS'!E562-SUM('PR-RAS'!E940:E941))&gt;0.001,1,0)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IF(ROUND('PR-RAS'!D942,2)&gt;ROUND('PR-RAS'!D595,2),1,0)</f>
        <v>0</v>
      </c>
      <c r="H135" s="87">
        <f>IF(ROUND('PR-RAS'!E942,2)&gt;ROUND('PR-RAS'!E595,2),1,0)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IF(ROUND('PR-RAS'!D943,2)&gt;ROUND('PR-RAS'!D596,2),1,0)</f>
        <v>0</v>
      </c>
      <c r="H136" s="87">
        <f>IF(ROUND('PR-RAS'!E943,2)&gt;ROUND('PR-RAS'!E596,2),1,0)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IF(ROUND('PR-RAS'!D944,2)&gt;ROUND('PR-RAS'!D597,2),1,0)</f>
        <v>0</v>
      </c>
      <c r="H137" s="87">
        <f>IF(ROUND('PR-RAS'!E944,2)&gt;ROUND('PR-RAS'!E597,2),1,0)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IF(ROUND('PR-RAS'!D945,2)&gt;ROUND('PR-RAS'!D598,2),1,0)</f>
        <v>0</v>
      </c>
      <c r="H138" s="87">
        <f>IF(ROUND('PR-RAS'!E945,2)&gt;ROUND('PR-RAS'!E598,2),1,0)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IF(ROUND(SUM('PR-RAS'!D946:D948),2)&gt;ROUND('PR-RAS'!D600,2),1,0)</f>
        <v>0</v>
      </c>
      <c r="H139" s="87">
        <f>IF(ROUND(SUM('PR-RAS'!E946:E948),2)&gt;ROUND('PR-RAS'!E600,2),1,0)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IF(ROUND('PR-RAS'!D949,2)&gt;ROUND('PR-RAS'!D601,2),1,0)</f>
        <v>0</v>
      </c>
      <c r="H140" s="87">
        <f>IF(ROUND('PR-RAS'!E949,2)&gt;ROUND('PR-RAS'!E601,2),1,0)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IF(ROUND('PR-RAS'!D950+'PR-RAS'!D951,2)&gt;ROUND('PR-RAS'!D602,2),1,0)</f>
        <v>0</v>
      </c>
      <c r="H141" s="87">
        <f>IF(ROUND('PR-RAS'!E950+'PR-RAS'!E951,2)&gt;ROUND('PR-RAS'!E602,2),1,0)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IF(ROUND('PR-RAS'!D952,2)&gt;ROUND('PR-RAS'!D603,2),1,0)</f>
        <v>0</v>
      </c>
      <c r="H142" s="87">
        <f>IF(ROUND('PR-RAS'!E952,2)&gt;ROUND('PR-RAS'!E603,2),1,0)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IF(ROUND(SUM('PR-RAS'!D953:D955),2)&gt;ROUND('PR-RAS'!D606,2),1,0)</f>
        <v>0</v>
      </c>
      <c r="H143" s="87">
        <f>IF(ROUND(SUM('PR-RAS'!E953:E955),2)&gt;ROUND('PR-RAS'!E606,2),1,0)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IF(ROUND('PR-RAS'!D956,2)&gt;ROUND('PR-RAS'!D607,2),1,0)</f>
        <v>0</v>
      </c>
      <c r="H144" s="87">
        <f>IF(ROUND('PR-RAS'!E956,2)&gt;ROUND('PR-RAS'!E607,2),1,0)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IF(ROUND(SUM('PR-RAS'!D957:D958),2)&gt;ROUND('PR-RAS'!D608,2),1,0)</f>
        <v>0</v>
      </c>
      <c r="H145" s="87">
        <f>IF(ROUND(SUM('PR-RAS'!E957:E958),2)&gt;ROUND('PR-RAS'!E608,2),1,0)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IF(ROUND(SUM('PR-RAS'!D959:D961),2)&gt;ROUND('PR-RAS'!D609,2),1,0)</f>
        <v>0</v>
      </c>
      <c r="H146" s="87">
        <f>IF(ROUND(SUM('PR-RAS'!E959:E961),2)&gt;ROUND('PR-RAS'!E609,2),1,0)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IF(ROUND('PR-RAS'!D962,2)&gt;ROUND('PR-RAS'!D610,2),1,0)</f>
        <v>0</v>
      </c>
      <c r="H147" s="87">
        <f>IF(ROUND('PR-RAS'!E962,2)&gt;ROUND('PR-RAS'!E610,2),1,0)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IF(ROUND(SUM('PR-RAS'!D963:D964),2)&gt;ROUND('PR-RAS'!D611,2),1,0)</f>
        <v>0</v>
      </c>
      <c r="H148" s="87">
        <f>IF(ROUND(SUM('PR-RAS'!E963:E964),2)&gt;ROUND('PR-RAS'!E611,2),1,0)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IF(ROUND('PR-RAS'!D965,2)&gt;ROUND('PR-RAS'!D613,2),1,0)</f>
        <v>0</v>
      </c>
      <c r="H149" s="87">
        <f>IF(ROUND('PR-RAS'!E965,2)&gt;ROUND('PR-RAS'!E613,2),1,0)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IF(ROUND('PR-RAS'!D966,2)&gt;ROUND('PR-RAS'!D614,2),1,0)</f>
        <v>0</v>
      </c>
      <c r="H150" s="87">
        <f>IF(ROUND('PR-RAS'!E966,2)&gt;ROUND('PR-RAS'!E614,2),1,0)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IF(ROUND('PR-RAS'!D967,2)&gt;ROUND('PR-RAS'!D615,2),1,0)</f>
        <v>0</v>
      </c>
      <c r="H151" s="87">
        <f>IF(ROUND('PR-RAS'!E967,2)&gt;ROUND('PR-RAS'!E615,2),1,0)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IF(ABS('PR-RAS'!D618-SUM('PR-RAS'!D968:D969))&gt;0.001,1,0)</f>
        <v>0</v>
      </c>
      <c r="H152" s="87">
        <f>IF(ABS('PR-RAS'!E618-SUM('PR-RAS'!E968:E969))&gt;0.001,1,0)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IF(ABS('PR-RAS'!D619-SUM('PR-RAS'!D970:D971))&gt;0.001,1,0)</f>
        <v>0</v>
      </c>
      <c r="H153" s="87">
        <f>IF(ABS('PR-RAS'!E619-SUM('PR-RAS'!E970:E971))&gt;0.001,1,0)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IF(ABS('PR-RAS'!D620-SUM('PR-RAS'!D972:D973))&gt;0.001,1,0)</f>
        <v>0</v>
      </c>
      <c r="H154" s="87">
        <f>IF(ABS('PR-RAS'!E620-SUM('PR-RAS'!E972:E973))&gt;0.001,1,0)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IF(ABS('PR-RAS'!D621-SUM('PR-RAS'!D974:D975))&gt;0.001,1,0)</f>
        <v>0</v>
      </c>
      <c r="H155" s="87">
        <f>IF(ABS('PR-RAS'!E621-SUM('PR-RAS'!E974:E975))&gt;0.001,1,0)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IF(ABS('PR-RAS'!D622-SUM('PR-RAS'!D976:D977))&gt;0.001,1,0)</f>
        <v>0</v>
      </c>
      <c r="H156" s="87">
        <f>IF(ABS('PR-RAS'!E622-SUM('PR-RAS'!E976:E977))&gt;0.001,1,0)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IF(ABS('PR-RAS'!D623-SUM('PR-RAS'!D978:D979))&gt;0.001,1,0)</f>
        <v>0</v>
      </c>
      <c r="H157" s="87">
        <f>IF(ABS('PR-RAS'!E623-SUM('PR-RAS'!E978:E979))&gt;0.001,1,0)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IF(ABS('PR-RAS'!D624-SUM('PR-RAS'!D980:D981))&gt;0.001,1,0)</f>
        <v>0</v>
      </c>
      <c r="H158" s="87">
        <f>IF(ABS('PR-RAS'!E624-SUM('PR-RAS'!E980:E981))&gt;0.001,1,0)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IF(ROUND('PR-RAS'!D982,2)&gt;ROUND('PR-RAS'!D633,2),1,0)</f>
        <v>0</v>
      </c>
      <c r="H159" s="87">
        <f>IF(ROUND('PR-RAS'!E982,2)&gt;ROUND('PR-RAS'!E633,2),1,0)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O.K.</v>
      </c>
      <c r="C216" s="145" t="s">
        <v>3245</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1</v>
      </c>
      <c r="M217" s="87">
        <f>IF(AND('PR-RAS'!E158&gt;0,SUM('PR-RAS'!E716:E717)=0),1,0)</f>
        <v>0</v>
      </c>
      <c r="N217" s="87"/>
      <c r="O217" s="87"/>
      <c r="P217" s="87"/>
    </row>
    <row r="218" spans="1:16" ht="30" customHeight="1" x14ac:dyDescent="0.2">
      <c r="A218" s="160">
        <v>181</v>
      </c>
      <c r="B218" s="161" t="str">
        <f t="shared" si="19"/>
        <v>O.K.</v>
      </c>
      <c r="C218" s="145" t="s">
        <v>3247</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x14ac:dyDescent="0.2">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1</v>
      </c>
      <c r="N219" s="87"/>
      <c r="O219" s="87"/>
      <c r="P219" s="87"/>
    </row>
    <row r="220" spans="1:16" ht="30" customHeight="1" x14ac:dyDescent="0.2">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3253</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O.K.</v>
      </c>
      <c r="C226" s="145" t="s">
        <v>3255</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IF(ABS(BILANCA!D156-SUM(BILANCA!D274:'BILANCA'!D281))&gt;0.001,1,0)</f>
        <v>0</v>
      </c>
      <c r="H283" s="87">
        <f>IF(ABS(BILANCA!E156-SUM(BILANCA!E274:'BILANCA'!E281))&gt;0.001,1,0)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IF(ROUND(BILANCA!D160,2)&lt;ROUND(SUM(BILANCA!D282:'BILANCA'!D285),2),1,0)</f>
        <v>0</v>
      </c>
      <c r="H284" s="87">
        <f>IF(ROUND(BILANCA!E160,2)&lt;ROUND(SUM(BILANCA!E282:'BILANCA'!E285),2),1,0)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IF(ROUND(BILANCA!D286,2)&gt;ROUND(BILANCA!D161,2),1,0)</f>
        <v>0</v>
      </c>
      <c r="H285" s="87">
        <f>IF(ROUND(BILANCA!E286,2)&gt;ROUND(BILANCA!E161,2),1,0)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IF(ABS(BILANCA!D88+BILANCA!D106-BILANCA!D262-BILANCA!D263)&gt;0.001,1,0)</f>
        <v>0</v>
      </c>
      <c r="H286" s="87">
        <f>IF(ABS(BILANCA!E88+BILANCA!E106-BILANCA!E262-BILANCA!E263)&gt;0.001,1,0)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IF(ABS(SUM(BILANCA!D147:D149,BILANCA!D158:D162)-BILANCA!D264-BILANCA!D265)&gt;0.001,1,0)</f>
        <v>0</v>
      </c>
      <c r="H287" s="87">
        <f>IF(ABS(SUM(BILANCA!E147:E149,BILANCA!E158:E162)-BILANCA!E264-BILANCA!E265)&gt;0.001,1,0)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IF(ABS(SUM(BILANCA!D165:D168)-BILANCA!D266-BILANCA!D267)&gt;0.001,1,0)</f>
        <v>0</v>
      </c>
      <c r="H288" s="87">
        <f>IF(ABS(SUM(BILANCA!E165:E168)-BILANCA!E266-BILANCA!E267)&gt;0.001,1,0)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IF(ABS(BILANCA!D177-BILANCA!D287-BILANCA!D288)&gt;0.001,1,0)</f>
        <v>0</v>
      </c>
      <c r="H289" s="87">
        <f>IF(ABS(BILANCA!E177-BILANCA!E287-BILANCA!E288)&gt;0.001,1,0)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IF(ABS(BILANCA!D189-BILANCA!D289-BILANCA!D290)&gt;0.001,1,0)</f>
        <v>0</v>
      </c>
      <c r="H290" s="87">
        <f>IF(ABS(BILANCA!E189-BILANCA!E289-BILANCA!E290)&gt;0.001,1,0)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IF(ABS(BILANCA!D190-BILANCA!D291-BILANCA!D292)&gt;0.001,1,0)</f>
        <v>0</v>
      </c>
      <c r="H291" s="87">
        <f>IF(ABS(BILANCA!E190-BILANCA!E291-BILANCA!E292)&gt;0.001,1,0)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IF(ABS(BILANCA!D206-BILANCA!D293-BILANCA!D294)&gt;0.001,1,0)</f>
        <v>0</v>
      </c>
      <c r="H292" s="87">
        <f>IF(ABS(BILANCA!E206-BILANCA!E293-BILANCA!E294)&gt;0.001,1,0)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0</v>
      </c>
    </row>
  </sheetData>
  <sheetProtection algorithmName="SHA-512" hashValue="E3DNnyS1O+bhigvEpKBE3vnci4p0f2BOoAHt/kiSVPGAl4WPNVPQP/Q2avwfNMAinYZHgWciqU96Ns5+C3EPrg==" saltValue="T8FYFDJv37IY8HQSGhZzF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2022-04-04T19:59:02Z</cp:lastPrinted>
  <dcterms:created xsi:type="dcterms:W3CDTF">2022-04-01T05:14:30Z</dcterms:created>
  <dcterms:modified xsi:type="dcterms:W3CDTF">2022-04-11T12:40:32Z</dcterms:modified>
</cp:coreProperties>
</file>